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296" windowWidth="11370" windowHeight="4155" activeTab="8"/>
  </bookViews>
  <sheets>
    <sheet name="infanzia" sheetId="1" r:id="rId1"/>
    <sheet name="primaria" sheetId="2" r:id="rId2"/>
    <sheet name="I grado" sheetId="3" r:id="rId3"/>
    <sheet name="II grado" sheetId="4" r:id="rId4"/>
    <sheet name="ata" sheetId="5" r:id="rId5"/>
    <sheet name="religione" sheetId="6" r:id="rId6"/>
    <sheet name="CON RISERVA" sheetId="7" r:id="rId7"/>
    <sheet name="SOSPESI" sheetId="8" r:id="rId8"/>
    <sheet name="ESCLUSI" sheetId="9" r:id="rId9"/>
  </sheets>
  <definedNames/>
  <calcPr fullCalcOnLoad="1"/>
</workbook>
</file>

<file path=xl/sharedStrings.xml><?xml version="1.0" encoding="utf-8"?>
<sst xmlns="http://schemas.openxmlformats.org/spreadsheetml/2006/main" count="546" uniqueCount="248">
  <si>
    <t>COGNOME NOME</t>
  </si>
  <si>
    <t>NATO IL</t>
  </si>
  <si>
    <t>RAPPORTO LAVORO</t>
  </si>
  <si>
    <t>TIPO CORSO</t>
  </si>
  <si>
    <t>PRIORITA'</t>
  </si>
  <si>
    <t>ANZIANITA'</t>
  </si>
  <si>
    <t>ORE CONCESSE</t>
  </si>
  <si>
    <t>ORE INSEGN.</t>
  </si>
  <si>
    <t>SEDE</t>
  </si>
  <si>
    <t>POSIZIONE</t>
  </si>
  <si>
    <t>COGNOME E NOME</t>
  </si>
  <si>
    <t>MOTIVAZIONE</t>
  </si>
  <si>
    <t>SCUOLA DI SERVIZIO</t>
  </si>
  <si>
    <t>DATA DI NASCITA</t>
  </si>
  <si>
    <t>DATA NASCITA</t>
  </si>
  <si>
    <t xml:space="preserve">                    </t>
  </si>
  <si>
    <t>INFANZIA</t>
  </si>
  <si>
    <t>PRIMARIA</t>
  </si>
  <si>
    <t>II GRADO</t>
  </si>
  <si>
    <t>I GRADO</t>
  </si>
  <si>
    <t>C</t>
  </si>
  <si>
    <t>A</t>
  </si>
  <si>
    <t>ROMANO PAOLINA</t>
  </si>
  <si>
    <t>B</t>
  </si>
  <si>
    <t>IC CAMPORGIANO</t>
  </si>
  <si>
    <t>AGOSTINI ILENIA</t>
  </si>
  <si>
    <t>IC PESCAGLIA</t>
  </si>
  <si>
    <t>ALBAMONTE IVANA</t>
  </si>
  <si>
    <t>I.C. CENTRO STORICO</t>
  </si>
  <si>
    <t>BONALDI GIUSEPPINA</t>
  </si>
  <si>
    <t>BUCALOSSI OMBRETTA</t>
  </si>
  <si>
    <t>I.C. MONTECARLO</t>
  </si>
  <si>
    <t>CUOMO LUCIA</t>
  </si>
  <si>
    <t>I.C. LUCCA 5</t>
  </si>
  <si>
    <t xml:space="preserve">FERRETTI CRISTINA </t>
  </si>
  <si>
    <t>GAMBA LAURA</t>
  </si>
  <si>
    <t>I.C. SERAVEZZA</t>
  </si>
  <si>
    <t>GHILARDI CHIARA</t>
  </si>
  <si>
    <t>I.C. DARSENA</t>
  </si>
  <si>
    <t>GRIMALDI GRAZIA</t>
  </si>
  <si>
    <t>I.C. PESCAGLIA</t>
  </si>
  <si>
    <t>LAZZARINI LILIANA</t>
  </si>
  <si>
    <t>IC PIETREASANTA 1</t>
  </si>
  <si>
    <t>MARCUCCETTI LORENZO</t>
  </si>
  <si>
    <t>I.C. FORTE MARMI</t>
  </si>
  <si>
    <t>I.C. CAMAIORE 3</t>
  </si>
  <si>
    <t>MARTINI TANIA</t>
  </si>
  <si>
    <t>I.C. LUCCA  6</t>
  </si>
  <si>
    <t>IC DARSENA</t>
  </si>
  <si>
    <t>SABBATINI LUCIA</t>
  </si>
  <si>
    <t>IC ALTOPASCIO</t>
  </si>
  <si>
    <t>SANTANGELO MATTEO M. MARIA</t>
  </si>
  <si>
    <t>VERDE CARLA</t>
  </si>
  <si>
    <t>FELICIANO MARIA</t>
  </si>
  <si>
    <t>I.C. CAMIGLIANO</t>
  </si>
  <si>
    <t>GIANNELLI LAURA</t>
  </si>
  <si>
    <t>I.C. LUCCA 2</t>
  </si>
  <si>
    <t>POPOLANI ROBERTA</t>
  </si>
  <si>
    <t>I.C. M.POLO VIANI</t>
  </si>
  <si>
    <t>CIACCHINI MONICA</t>
  </si>
  <si>
    <t>I.C. PIETRASANTA 1</t>
  </si>
  <si>
    <t>NADDEO FLORANNA</t>
  </si>
  <si>
    <t>I..C. MASSAROSA 1</t>
  </si>
  <si>
    <t>CALVANESE CECILIA</t>
  </si>
  <si>
    <t>I.C. ALTOPASCIO</t>
  </si>
  <si>
    <t>CHECCHI LUCIA ELENA</t>
  </si>
  <si>
    <t>LIC. VALLISNERI</t>
  </si>
  <si>
    <t xml:space="preserve">MORABITO PAOLA </t>
  </si>
  <si>
    <t>ISI MACHIAVELLI</t>
  </si>
  <si>
    <t>VORNOLI MICHELA</t>
  </si>
  <si>
    <t>CORBO IMMACOLATA</t>
  </si>
  <si>
    <t>ORSUCCI FRANCESCA</t>
  </si>
  <si>
    <t>I.C. PORCARI</t>
  </si>
  <si>
    <t>ACAMPORA NUNZIA RITA</t>
  </si>
  <si>
    <t>ITC CARRARA NOTTOLINI BUSDR.</t>
  </si>
  <si>
    <t>BERTONCINI FRANCESCO</t>
  </si>
  <si>
    <t>ISI GALILEI ARTIGLIO</t>
  </si>
  <si>
    <t>BERTUCCI FRANCESCA</t>
  </si>
  <si>
    <t>ISI BARGA</t>
  </si>
  <si>
    <t>BURATTI GIOVANNI</t>
  </si>
  <si>
    <t>ISI D. LAZZ. STAGI PIETRASANTA</t>
  </si>
  <si>
    <t>BURGIO RITA GIOVANNA</t>
  </si>
  <si>
    <t>ISI FERMI GIORGI</t>
  </si>
  <si>
    <t>CANGEMI GAETANO</t>
  </si>
  <si>
    <t>ISI DELLA PIANA</t>
  </si>
  <si>
    <t xml:space="preserve">CERESARA LIDIA </t>
  </si>
  <si>
    <t>CHICCA ANDREA</t>
  </si>
  <si>
    <t>DEL FIORENTINO ALESSIA</t>
  </si>
  <si>
    <t xml:space="preserve">GIANNOTTI ELENA </t>
  </si>
  <si>
    <t>GRANIERI SIMONA</t>
  </si>
  <si>
    <t>GUIDI MICHELA</t>
  </si>
  <si>
    <t>IACOMELLI CARLO</t>
  </si>
  <si>
    <t>ISI DON L. STAGI</t>
  </si>
  <si>
    <t>INTERLANDI GIOVANNELLA</t>
  </si>
  <si>
    <t>MARINO PIERPAOLO</t>
  </si>
  <si>
    <t>NENCIONI CHIARA</t>
  </si>
  <si>
    <t>LIC. ART. PASSAGLIA</t>
  </si>
  <si>
    <t>PARRINELLO M. NUNZIATA</t>
  </si>
  <si>
    <t>LIC.ART. PASSAGLIA</t>
  </si>
  <si>
    <t>POLIZZI ADRIANA</t>
  </si>
  <si>
    <t xml:space="preserve">RENZI MARIA LUIGIA </t>
  </si>
  <si>
    <t>SANTORO CELESTE</t>
  </si>
  <si>
    <t>SCATURRO FABRIZIO</t>
  </si>
  <si>
    <t xml:space="preserve">SORIANI ALESSANDRA </t>
  </si>
  <si>
    <t xml:space="preserve">STAGI STEFANO </t>
  </si>
  <si>
    <t>LIC.SC. VALLISNERI</t>
  </si>
  <si>
    <t>TROTTA MARIA GIOVANNA</t>
  </si>
  <si>
    <t>DONATI ERICA</t>
  </si>
  <si>
    <t>MARSILI LARA</t>
  </si>
  <si>
    <t>ANGELONI SIMONA</t>
  </si>
  <si>
    <t>ANSALDI MARIA RITA AGATA</t>
  </si>
  <si>
    <t>ANGELINI ILARIA</t>
  </si>
  <si>
    <t>IC GALLICANO</t>
  </si>
  <si>
    <t xml:space="preserve">BIAGINI MONICA </t>
  </si>
  <si>
    <t>I.C. MASSAROSA 2</t>
  </si>
  <si>
    <t>COGNO SILVIA</t>
  </si>
  <si>
    <t>IC. CASTELNUOVO DI GARFAGNANA</t>
  </si>
  <si>
    <t>DONATI FRANCESCA</t>
  </si>
  <si>
    <t>MARTINELLI TIZIANA</t>
  </si>
  <si>
    <t>I.C. GALLICANO</t>
  </si>
  <si>
    <t>LIPPI MARISTELLA</t>
  </si>
  <si>
    <t>GIAMBASTIANI MONICA</t>
  </si>
  <si>
    <t>LUNARDINI LAURA</t>
  </si>
  <si>
    <t>IC CAMAIORE 3</t>
  </si>
  <si>
    <t>BATTAGLIA ELISABETTA</t>
  </si>
  <si>
    <t>LEONI ANGELA</t>
  </si>
  <si>
    <t>ISI CARRARA</t>
  </si>
  <si>
    <t>LUCCA 3</t>
  </si>
  <si>
    <t>LUSSO   CRISTINA</t>
  </si>
  <si>
    <t>I..R.C.</t>
  </si>
  <si>
    <t>I.C. PORCARI  (PRIMARIA )</t>
  </si>
  <si>
    <t>IC PORCARI</t>
  </si>
  <si>
    <t>ATA</t>
  </si>
  <si>
    <t>LICEO VALLISNERI</t>
  </si>
  <si>
    <t>I.C. G.GABER  EX ACM. 2</t>
  </si>
  <si>
    <t>I.C. LUCCA 6</t>
  </si>
  <si>
    <t xml:space="preserve">FALCO FABIOLA  TFA    </t>
  </si>
  <si>
    <t xml:space="preserve">NIERI SILVIA  </t>
  </si>
  <si>
    <t xml:space="preserve">MACCIO' ELISA M.CARMEN -  TFA </t>
  </si>
  <si>
    <t>I.C. CASTIGLIONE GARF.</t>
  </si>
  <si>
    <t>BONACCI EMANUELA</t>
  </si>
  <si>
    <t>IC M.POLO VIANI VIAREGGIO</t>
  </si>
  <si>
    <t>PUCCI  FRANCESCA    TFA</t>
  </si>
  <si>
    <t>LUCCHESI FEDERICA   TFA</t>
  </si>
  <si>
    <t>BARSOTTINI ANTONIO    TFA</t>
  </si>
  <si>
    <t>SALANI ALBERTO       TFA</t>
  </si>
  <si>
    <t>RAMACCIOTTI VALENTINA   TFA</t>
  </si>
  <si>
    <t>ISI D. LAZZERI STAGI  PIETRASANTA</t>
  </si>
  <si>
    <t>PUCCINELLI  ELISA    TFA</t>
  </si>
  <si>
    <t>BALBI EMANUELA    TFA</t>
  </si>
  <si>
    <t>22/09/1969ISI FERMI GIORGI</t>
  </si>
  <si>
    <t xml:space="preserve"> ISI GIORGI</t>
  </si>
  <si>
    <t>RADESCA MARIA</t>
  </si>
  <si>
    <t>ELENCO DOCENTI ESCLUSI - a. s. 2016 - 2017</t>
  </si>
  <si>
    <t>BARTOLI ARIANNA</t>
  </si>
  <si>
    <t xml:space="preserve"> ESCLUSA EX  ART.2,C.1/A</t>
  </si>
  <si>
    <t>I.C.LUCCA 7</t>
  </si>
  <si>
    <t>BIAGINI ARIANNA</t>
  </si>
  <si>
    <t>PRATICA INCOMPLETA</t>
  </si>
  <si>
    <t>I.C. CAMPORGIANO</t>
  </si>
  <si>
    <t>BIAGIONI RICCARDO</t>
  </si>
  <si>
    <t>COSENZA SANDRA</t>
  </si>
  <si>
    <t>I.C. LUCCA 4</t>
  </si>
  <si>
    <t>FREGOSI EVA</t>
  </si>
  <si>
    <t>GAMBARDELLA LUCIANO</t>
  </si>
  <si>
    <t>ESCLUSO EX ART.2,C.2</t>
  </si>
  <si>
    <t>ISI  MARCONI VIAREGGIO</t>
  </si>
  <si>
    <t>MARTINELLI ALESSANDRO</t>
  </si>
  <si>
    <t>ESCLUSO AX ART.1 ,C.2/B</t>
  </si>
  <si>
    <t>MELINA FILOMENA</t>
  </si>
  <si>
    <t>LIC. PASSAGLIA</t>
  </si>
  <si>
    <t xml:space="preserve">MONTI CRISTIAN </t>
  </si>
  <si>
    <t>ESCLUSO EX ART.1 COMMA 2/A</t>
  </si>
  <si>
    <t>IC G. GABER EX CAM.2</t>
  </si>
  <si>
    <t>ORLANDI FRANCESCA</t>
  </si>
  <si>
    <t>?</t>
  </si>
  <si>
    <t>PAOLINI GIULIA</t>
  </si>
  <si>
    <t>PIERONI ISA</t>
  </si>
  <si>
    <t>ESCLUSA EX ART.2,C.2</t>
  </si>
  <si>
    <t>IC DON A.MEI S. LEON IN TREP.</t>
  </si>
  <si>
    <t>PUCCETTI FRANCESCO</t>
  </si>
  <si>
    <t>SANTILLO MARIA CRISTINA</t>
  </si>
  <si>
    <t>ESCLUSA EX ART.2, C.2</t>
  </si>
  <si>
    <t>SBRANA LAURA</t>
  </si>
  <si>
    <t>I.C. DON MILANI VIAREGGIO</t>
  </si>
  <si>
    <t>TARANTINO CHIARA</t>
  </si>
  <si>
    <t>NON RISPONDE AI REQUISITI PREVISTI DAL C.C.I.R.</t>
  </si>
  <si>
    <t>SPARTANI MONICA LUISELLA</t>
  </si>
  <si>
    <t>RINUNCIA</t>
  </si>
  <si>
    <t>TARTAGLIA ALDA</t>
  </si>
  <si>
    <t>DINELLI RAFFAELE</t>
  </si>
  <si>
    <t>ISI GARFAGNANA</t>
  </si>
  <si>
    <t xml:space="preserve">BERNARDINI TIZIANA </t>
  </si>
  <si>
    <t>BAESSO ANNA</t>
  </si>
  <si>
    <t xml:space="preserve">INFANZIA </t>
  </si>
  <si>
    <t>I.C. MIGLIARINA MOTTO</t>
  </si>
  <si>
    <t>IC SERAVEZZA</t>
  </si>
  <si>
    <t>IC CASTELNUOVO DI GARFAGNANA</t>
  </si>
  <si>
    <t>BERTONI SERENA</t>
  </si>
  <si>
    <t>IC CENTRO STORICO</t>
  </si>
  <si>
    <t>COSTA ANGELA</t>
  </si>
  <si>
    <t>DEL CARLO REBECCA</t>
  </si>
  <si>
    <t>NAZZARRI GERBINA</t>
  </si>
  <si>
    <t>I.C. CARLO PIAGGIA CAPANNORI</t>
  </si>
  <si>
    <t>PELOPPONNESO CRISTINA</t>
  </si>
  <si>
    <t>PUCCI FRANCESCA</t>
  </si>
  <si>
    <t>IC LUCCA 2</t>
  </si>
  <si>
    <t>LUTAJ EANDA</t>
  </si>
  <si>
    <t>PANATTONI MIRKO</t>
  </si>
  <si>
    <t>IC  LUCCA 3</t>
  </si>
  <si>
    <t>PERRIA CLAUDIA</t>
  </si>
  <si>
    <t>IC DON A. MEI CAPANNORI</t>
  </si>
  <si>
    <t>IC COREGLIA</t>
  </si>
  <si>
    <t>II  GRADO</t>
  </si>
  <si>
    <t>ILARIA CORSI</t>
  </si>
  <si>
    <t>ISI CHINI MICHELANGELO</t>
  </si>
  <si>
    <t>SALVATORE DOMENICO OLIVA</t>
  </si>
  <si>
    <t>LICEO ARTISTICO PASSAGLIA</t>
  </si>
  <si>
    <t xml:space="preserve">PICASCIA  ANTONIO </t>
  </si>
  <si>
    <t>I.R.C.</t>
  </si>
  <si>
    <t>FRANCESCONI ELENA DEEPICA</t>
  </si>
  <si>
    <t>I.C.  DARSENA</t>
  </si>
  <si>
    <t>MARCHETTI  CHIARA</t>
  </si>
  <si>
    <t>I.C. MASSAROSA</t>
  </si>
  <si>
    <t>A.T.A.</t>
  </si>
  <si>
    <t>I.C ALTOPASCIO  -  I.C  S. LEONARDO - ISI GARFAGNANA</t>
  </si>
  <si>
    <t>ELENCO DOCENTI BENEFICIARI SOSPESI (fino all'avente diritto)a.s. 2016-2017</t>
  </si>
  <si>
    <t xml:space="preserve">CARRADINI VALENTINA   -  TFA </t>
  </si>
  <si>
    <t xml:space="preserve">GIORGI SIMONA   --    MASTER   </t>
  </si>
  <si>
    <t>GAVIOLI CARLOTTA</t>
  </si>
  <si>
    <t>OSNATO STELLA</t>
  </si>
  <si>
    <t>I.C. TORRE DEL LAGO</t>
  </si>
  <si>
    <t>D'AGOSTINO M. ANTONIETTA</t>
  </si>
  <si>
    <t>ISI  CHINI MICHELANGELO</t>
  </si>
  <si>
    <t>TODARO ESTHER</t>
  </si>
  <si>
    <t>DALLE PIAGGE PAOLA</t>
  </si>
  <si>
    <t>MORETTI DILETTA</t>
  </si>
  <si>
    <t xml:space="preserve">BARTOLI SILVIA </t>
  </si>
  <si>
    <t xml:space="preserve">FONTANA ROBERTO </t>
  </si>
  <si>
    <t xml:space="preserve">PICONE NATALIE  </t>
  </si>
  <si>
    <t xml:space="preserve">MANFRE' ALBERTO </t>
  </si>
  <si>
    <t xml:space="preserve">LUNARDI ROSSANO </t>
  </si>
  <si>
    <t xml:space="preserve">ANTONELLI ROBERTO   TFA </t>
  </si>
  <si>
    <t>GIOCOLI  GIOVANNA</t>
  </si>
  <si>
    <t>D'OLIVO  GIOIA</t>
  </si>
  <si>
    <t>ROMITI ROSA</t>
  </si>
  <si>
    <t>ISI DON LAZZERI STAGI</t>
  </si>
  <si>
    <t>LUCCA  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</si>
</sst>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[$-410]dddd\ d\ mmmm\ yyyy"/>
    <numFmt numFmtId="166" formatCode="dd/mm/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14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4" fontId="0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33" borderId="13" xfId="0" applyFont="1" applyFill="1" applyBorder="1" applyAlignment="1">
      <alignment horizontal="center" vertical="center" textRotation="90"/>
    </xf>
    <xf numFmtId="0" fontId="0" fillId="33" borderId="14" xfId="0" applyFont="1" applyFill="1" applyBorder="1" applyAlignment="1">
      <alignment horizontal="center" vertical="center" textRotation="90"/>
    </xf>
    <xf numFmtId="2" fontId="0" fillId="0" borderId="11" xfId="0" applyNumberFormat="1" applyFont="1" applyBorder="1" applyAlignment="1" applyProtection="1">
      <alignment horizontal="left"/>
      <protection locked="0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7" xfId="0" applyFont="1" applyFill="1" applyBorder="1" applyAlignment="1">
      <alignment horizontal="center" vertical="center" textRotation="90"/>
    </xf>
    <xf numFmtId="1" fontId="0" fillId="34" borderId="11" xfId="0" applyNumberFormat="1" applyFont="1" applyFill="1" applyBorder="1" applyAlignment="1" applyProtection="1">
      <alignment horizontal="center"/>
      <protection/>
    </xf>
    <xf numFmtId="1" fontId="0" fillId="34" borderId="10" xfId="0" applyNumberFormat="1" applyFont="1" applyFill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33" borderId="13" xfId="0" applyFont="1" applyFill="1" applyBorder="1" applyAlignment="1">
      <alignment horizontal="left" vertical="center" textRotation="90"/>
    </xf>
    <xf numFmtId="2" fontId="0" fillId="0" borderId="11" xfId="0" applyNumberFormat="1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center" vertical="center" textRotation="90"/>
      <protection locked="0"/>
    </xf>
    <xf numFmtId="0" fontId="0" fillId="33" borderId="17" xfId="0" applyFill="1" applyBorder="1" applyAlignment="1" applyProtection="1">
      <alignment horizontal="center" vertical="center" textRotation="90"/>
      <protection locked="0"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4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/>
      <protection/>
    </xf>
    <xf numFmtId="0" fontId="0" fillId="33" borderId="13" xfId="0" applyFont="1" applyFill="1" applyBorder="1" applyAlignment="1" applyProtection="1">
      <alignment horizontal="center" vertical="center" textRotation="90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left" vertical="center" textRotation="90"/>
      <protection locked="0"/>
    </xf>
    <xf numFmtId="0" fontId="0" fillId="33" borderId="17" xfId="0" applyFont="1" applyFill="1" applyBorder="1" applyAlignment="1" applyProtection="1">
      <alignment horizontal="center" vertical="center" textRotation="90"/>
      <protection locked="0"/>
    </xf>
    <xf numFmtId="14" fontId="0" fillId="0" borderId="11" xfId="0" applyNumberFormat="1" applyFont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 horizontal="center" vertical="center" textRotation="90"/>
      <protection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4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33" borderId="17" xfId="0" applyFont="1" applyFill="1" applyBorder="1" applyAlignment="1" applyProtection="1">
      <alignment horizontal="left" textRotation="90" wrapText="1"/>
      <protection locked="0"/>
    </xf>
    <xf numFmtId="0" fontId="0" fillId="33" borderId="17" xfId="0" applyFont="1" applyFill="1" applyBorder="1" applyAlignment="1" applyProtection="1">
      <alignment horizontal="left" textRotation="90"/>
      <protection locked="0"/>
    </xf>
    <xf numFmtId="0" fontId="0" fillId="33" borderId="17" xfId="0" applyFont="1" applyFill="1" applyBorder="1" applyAlignment="1" applyProtection="1">
      <alignment horizontal="center" textRotation="90" wrapText="1"/>
      <protection locked="0"/>
    </xf>
    <xf numFmtId="0" fontId="0" fillId="33" borderId="17" xfId="0" applyFont="1" applyFill="1" applyBorder="1" applyAlignment="1" applyProtection="1">
      <alignment horizontal="center" textRotation="90" wrapText="1"/>
      <protection/>
    </xf>
    <xf numFmtId="0" fontId="0" fillId="0" borderId="19" xfId="0" applyBorder="1" applyAlignment="1">
      <alignment/>
    </xf>
    <xf numFmtId="0" fontId="3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wrapText="1"/>
    </xf>
    <xf numFmtId="2" fontId="0" fillId="0" borderId="11" xfId="0" applyNumberFormat="1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14" fontId="0" fillId="0" borderId="11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/>
    </xf>
    <xf numFmtId="2" fontId="0" fillId="33" borderId="13" xfId="0" applyNumberFormat="1" applyFont="1" applyFill="1" applyBorder="1" applyAlignment="1">
      <alignment horizontal="center" vertical="center" textRotation="90"/>
    </xf>
    <xf numFmtId="2" fontId="0" fillId="0" borderId="0" xfId="0" applyNumberFormat="1" applyAlignment="1">
      <alignment horizontal="center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14" fontId="0" fillId="0" borderId="0" xfId="0" applyNumberFormat="1" applyAlignment="1">
      <alignment horizontal="center"/>
    </xf>
    <xf numFmtId="14" fontId="0" fillId="0" borderId="11" xfId="0" applyNumberFormat="1" applyFont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/>
      <protection locked="0"/>
    </xf>
    <xf numFmtId="2" fontId="0" fillId="0" borderId="22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23" xfId="0" applyFont="1" applyBorder="1" applyAlignment="1">
      <alignment/>
    </xf>
    <xf numFmtId="14" fontId="0" fillId="0" borderId="22" xfId="0" applyNumberForma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14" fontId="0" fillId="0" borderId="23" xfId="0" applyNumberFormat="1" applyFont="1" applyBorder="1" applyAlignment="1" applyProtection="1" quotePrefix="1">
      <alignment/>
      <protection locked="0"/>
    </xf>
    <xf numFmtId="14" fontId="0" fillId="0" borderId="11" xfId="0" applyNumberFormat="1" applyFont="1" applyBorder="1" applyAlignment="1" applyProtection="1" quotePrefix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0" fillId="35" borderId="11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1" fontId="0" fillId="34" borderId="11" xfId="0" applyNumberFormat="1" applyFont="1" applyFill="1" applyBorder="1" applyAlignment="1" applyProtection="1">
      <alignment horizontal="center"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/>
      <protection locked="0"/>
    </xf>
    <xf numFmtId="2" fontId="0" fillId="0" borderId="26" xfId="0" applyNumberFormat="1" applyFont="1" applyBorder="1" applyAlignment="1" applyProtection="1">
      <alignment horizontal="left"/>
      <protection locked="0"/>
    </xf>
    <xf numFmtId="14" fontId="0" fillId="0" borderId="26" xfId="0" applyNumberFormat="1" applyFont="1" applyBorder="1" applyAlignment="1" applyProtection="1">
      <alignment horizontal="center"/>
      <protection locked="0"/>
    </xf>
    <xf numFmtId="0" fontId="0" fillId="34" borderId="26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center" vertical="center" textRotation="90"/>
      <protection locked="0"/>
    </xf>
    <xf numFmtId="0" fontId="0" fillId="0" borderId="28" xfId="0" applyFont="1" applyFill="1" applyBorder="1" applyAlignment="1">
      <alignment/>
    </xf>
    <xf numFmtId="0" fontId="0" fillId="0" borderId="25" xfId="0" applyFont="1" applyBorder="1" applyAlignment="1">
      <alignment/>
    </xf>
    <xf numFmtId="14" fontId="0" fillId="0" borderId="26" xfId="0" applyNumberFormat="1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center"/>
      <protection locked="0"/>
    </xf>
    <xf numFmtId="1" fontId="0" fillId="34" borderId="26" xfId="0" applyNumberFormat="1" applyFont="1" applyFill="1" applyBorder="1" applyAlignment="1">
      <alignment horizontal="center"/>
    </xf>
    <xf numFmtId="0" fontId="0" fillId="0" borderId="27" xfId="0" applyFont="1" applyBorder="1" applyAlignment="1" applyProtection="1">
      <alignment/>
      <protection locked="0"/>
    </xf>
    <xf numFmtId="0" fontId="0" fillId="0" borderId="22" xfId="0" applyBorder="1" applyAlignment="1">
      <alignment horizontal="center"/>
    </xf>
    <xf numFmtId="0" fontId="0" fillId="33" borderId="23" xfId="0" applyFill="1" applyBorder="1" applyAlignment="1" applyProtection="1">
      <alignment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 horizontal="left"/>
      <protection/>
    </xf>
    <xf numFmtId="14" fontId="0" fillId="0" borderId="11" xfId="0" applyNumberFormat="1" applyFont="1" applyBorder="1" applyAlignment="1" applyProtection="1">
      <alignment horizontal="center"/>
      <protection/>
    </xf>
    <xf numFmtId="2" fontId="0" fillId="0" borderId="11" xfId="0" applyNumberFormat="1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2" fontId="3" fillId="0" borderId="11" xfId="0" applyNumberFormat="1" applyFont="1" applyFill="1" applyBorder="1" applyAlignment="1" applyProtection="1">
      <alignment horizontal="left"/>
      <protection/>
    </xf>
    <xf numFmtId="14" fontId="3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left"/>
      <protection/>
    </xf>
    <xf numFmtId="14" fontId="0" fillId="0" borderId="10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2" fontId="0" fillId="0" borderId="29" xfId="0" applyNumberFormat="1" applyFont="1" applyBorder="1" applyAlignment="1" applyProtection="1">
      <alignment horizontal="left"/>
      <protection/>
    </xf>
    <xf numFmtId="14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2" fontId="0" fillId="0" borderId="16" xfId="0" applyNumberFormat="1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/>
      <protection/>
    </xf>
    <xf numFmtId="2" fontId="0" fillId="0" borderId="16" xfId="0" applyNumberFormat="1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4" fontId="0" fillId="0" borderId="10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14" fontId="0" fillId="0" borderId="31" xfId="0" applyNumberForma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1" xfId="0" applyFont="1" applyFill="1" applyBorder="1" applyAlignment="1">
      <alignment/>
    </xf>
    <xf numFmtId="14" fontId="0" fillId="0" borderId="33" xfId="0" applyNumberFormat="1" applyBorder="1" applyAlignment="1">
      <alignment horizontal="center"/>
    </xf>
    <xf numFmtId="0" fontId="0" fillId="0" borderId="24" xfId="0" applyFont="1" applyFill="1" applyBorder="1" applyAlignment="1">
      <alignment/>
    </xf>
    <xf numFmtId="14" fontId="0" fillId="0" borderId="34" xfId="0" applyNumberFormat="1" applyBorder="1" applyAlignment="1">
      <alignment horizontal="center"/>
    </xf>
    <xf numFmtId="0" fontId="0" fillId="0" borderId="35" xfId="0" applyBorder="1" applyAlignment="1">
      <alignment/>
    </xf>
    <xf numFmtId="2" fontId="3" fillId="0" borderId="29" xfId="0" applyNumberFormat="1" applyFont="1" applyBorder="1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J3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4.00390625" style="25" bestFit="1" customWidth="1"/>
    <col min="2" max="2" width="27.57421875" style="25" customWidth="1"/>
    <col min="3" max="3" width="12.00390625" style="35" hidden="1" customWidth="1"/>
    <col min="4" max="6" width="3.28125" style="35" bestFit="1" customWidth="1"/>
    <col min="7" max="7" width="4.00390625" style="35" bestFit="1" customWidth="1"/>
    <col min="8" max="8" width="5.140625" style="35" bestFit="1" customWidth="1"/>
    <col min="9" max="9" width="4.421875" style="31" customWidth="1"/>
    <col min="10" max="10" width="39.28125" style="25" customWidth="1"/>
    <col min="11" max="16384" width="9.140625" style="25" customWidth="1"/>
  </cols>
  <sheetData>
    <row r="1" spans="1:10" ht="105" thickBot="1">
      <c r="A1" s="23" t="s">
        <v>9</v>
      </c>
      <c r="B1" s="23" t="s">
        <v>10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7</v>
      </c>
      <c r="I1" s="30" t="s">
        <v>6</v>
      </c>
      <c r="J1" s="24" t="s">
        <v>15</v>
      </c>
    </row>
    <row r="2" spans="1:10" ht="12.75">
      <c r="A2" s="26">
        <v>1</v>
      </c>
      <c r="B2" s="28" t="s">
        <v>22</v>
      </c>
      <c r="C2" s="43">
        <v>29823</v>
      </c>
      <c r="D2" s="54" t="s">
        <v>21</v>
      </c>
      <c r="E2" s="54" t="s">
        <v>23</v>
      </c>
      <c r="F2" s="54" t="s">
        <v>20</v>
      </c>
      <c r="G2" s="4"/>
      <c r="H2" s="4">
        <v>25</v>
      </c>
      <c r="I2" s="64">
        <f>IF(H2&gt;0,IF(D2="c",H2/25*125,H2/25*150),"")</f>
        <v>150</v>
      </c>
      <c r="J2" s="5" t="s">
        <v>24</v>
      </c>
    </row>
    <row r="3" spans="3:10" ht="12.75">
      <c r="C3" s="76"/>
      <c r="J3" s="69"/>
    </row>
  </sheetData>
  <sheetProtection sheet="1"/>
  <printOptions/>
  <pageMargins left="0.3937007874015748" right="0.3937007874015748" top="0.984251968503937" bottom="0.984251968503937" header="0.5118110236220472" footer="0.5118110236220472"/>
  <pageSetup fitToHeight="3" fitToWidth="1" horizontalDpi="600" verticalDpi="600" orientation="portrait" paperSize="9" scale="91" r:id="rId1"/>
  <headerFooter alignWithMargins="0">
    <oddHeader>&amp;CSCUOLA DELL'INFANZIA
ANNO SCOLASTICO 2013-2014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J23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3.28125" style="25" bestFit="1" customWidth="1"/>
    <col min="2" max="2" width="34.7109375" style="25" customWidth="1"/>
    <col min="3" max="3" width="10.140625" style="25" bestFit="1" customWidth="1"/>
    <col min="4" max="4" width="3.00390625" style="29" customWidth="1"/>
    <col min="5" max="6" width="3.28125" style="29" bestFit="1" customWidth="1"/>
    <col min="7" max="7" width="3.140625" style="29" customWidth="1"/>
    <col min="8" max="8" width="3.28125" style="35" bestFit="1" customWidth="1"/>
    <col min="9" max="9" width="7.00390625" style="36" customWidth="1"/>
    <col min="10" max="10" width="39.140625" style="25" customWidth="1"/>
    <col min="11" max="16384" width="9.140625" style="25" customWidth="1"/>
  </cols>
  <sheetData>
    <row r="1" spans="1:10" ht="100.5" thickBot="1">
      <c r="A1" s="38" t="s">
        <v>9</v>
      </c>
      <c r="B1" s="38" t="s">
        <v>10</v>
      </c>
      <c r="C1" s="38" t="s">
        <v>1</v>
      </c>
      <c r="D1" s="46" t="s">
        <v>2</v>
      </c>
      <c r="E1" s="46" t="s">
        <v>3</v>
      </c>
      <c r="F1" s="47" t="s">
        <v>4</v>
      </c>
      <c r="G1" s="47" t="s">
        <v>5</v>
      </c>
      <c r="H1" s="48" t="s">
        <v>7</v>
      </c>
      <c r="I1" s="49" t="s">
        <v>6</v>
      </c>
      <c r="J1" s="48" t="s">
        <v>8</v>
      </c>
    </row>
    <row r="2" spans="1:10" ht="12.75">
      <c r="A2" s="93">
        <v>1</v>
      </c>
      <c r="B2" s="34" t="s">
        <v>39</v>
      </c>
      <c r="C2" s="39">
        <v>30856</v>
      </c>
      <c r="D2" s="67" t="s">
        <v>21</v>
      </c>
      <c r="E2" s="67" t="s">
        <v>23</v>
      </c>
      <c r="F2" s="67" t="s">
        <v>21</v>
      </c>
      <c r="G2" s="67"/>
      <c r="H2" s="94">
        <v>24</v>
      </c>
      <c r="I2" s="95">
        <f aca="true" t="shared" si="0" ref="I2:I23">IF(H2&gt;0,IF(D2="c",H2/24*125,H2/24*150),"")</f>
        <v>150</v>
      </c>
      <c r="J2" s="68" t="s">
        <v>40</v>
      </c>
    </row>
    <row r="3" spans="1:10" s="70" customFormat="1" ht="12.75">
      <c r="A3" s="93">
        <v>2</v>
      </c>
      <c r="B3" s="34" t="s">
        <v>39</v>
      </c>
      <c r="C3" s="39">
        <v>30856</v>
      </c>
      <c r="D3" s="67" t="s">
        <v>21</v>
      </c>
      <c r="E3" s="67" t="s">
        <v>23</v>
      </c>
      <c r="F3" s="67" t="s">
        <v>21</v>
      </c>
      <c r="G3" s="67"/>
      <c r="H3" s="94">
        <v>24</v>
      </c>
      <c r="I3" s="95">
        <f t="shared" si="0"/>
        <v>150</v>
      </c>
      <c r="J3" s="68" t="s">
        <v>40</v>
      </c>
    </row>
    <row r="4" spans="1:10" s="70" customFormat="1" ht="12.75">
      <c r="A4" s="93">
        <v>3</v>
      </c>
      <c r="B4" s="8" t="s">
        <v>41</v>
      </c>
      <c r="C4" s="73">
        <v>25799</v>
      </c>
      <c r="D4" s="67" t="s">
        <v>21</v>
      </c>
      <c r="E4" s="67" t="s">
        <v>23</v>
      </c>
      <c r="F4" s="67" t="s">
        <v>21</v>
      </c>
      <c r="G4" s="67"/>
      <c r="H4" s="94">
        <v>24</v>
      </c>
      <c r="I4" s="95">
        <f t="shared" si="0"/>
        <v>150</v>
      </c>
      <c r="J4" s="68" t="s">
        <v>42</v>
      </c>
    </row>
    <row r="5" spans="1:10" s="70" customFormat="1" ht="12.75">
      <c r="A5" s="93">
        <v>4</v>
      </c>
      <c r="B5" s="34" t="s">
        <v>113</v>
      </c>
      <c r="C5" s="39">
        <v>23691</v>
      </c>
      <c r="D5" s="67" t="s">
        <v>21</v>
      </c>
      <c r="E5" s="67" t="s">
        <v>23</v>
      </c>
      <c r="F5" s="67" t="s">
        <v>21</v>
      </c>
      <c r="G5" s="67"/>
      <c r="H5" s="94">
        <v>24</v>
      </c>
      <c r="I5" s="96">
        <f t="shared" si="0"/>
        <v>150</v>
      </c>
      <c r="J5" s="68" t="s">
        <v>114</v>
      </c>
    </row>
    <row r="6" spans="1:10" s="70" customFormat="1" ht="12.75">
      <c r="A6" s="93">
        <v>5</v>
      </c>
      <c r="B6" s="8" t="s">
        <v>32</v>
      </c>
      <c r="C6" s="73">
        <v>26219</v>
      </c>
      <c r="D6" s="67" t="s">
        <v>21</v>
      </c>
      <c r="E6" s="67" t="s">
        <v>23</v>
      </c>
      <c r="F6" s="67" t="s">
        <v>20</v>
      </c>
      <c r="G6" s="67"/>
      <c r="H6" s="94">
        <v>24</v>
      </c>
      <c r="I6" s="95">
        <f t="shared" si="0"/>
        <v>150</v>
      </c>
      <c r="J6" s="68" t="s">
        <v>33</v>
      </c>
    </row>
    <row r="7" spans="1:10" s="70" customFormat="1" ht="12.75">
      <c r="A7" s="93">
        <v>6</v>
      </c>
      <c r="B7" s="8" t="s">
        <v>122</v>
      </c>
      <c r="C7" s="73">
        <v>25855</v>
      </c>
      <c r="D7" s="67" t="s">
        <v>21</v>
      </c>
      <c r="E7" s="67" t="s">
        <v>23</v>
      </c>
      <c r="F7" s="67" t="s">
        <v>20</v>
      </c>
      <c r="G7" s="67"/>
      <c r="H7" s="94">
        <v>24</v>
      </c>
      <c r="I7" s="95">
        <f t="shared" si="0"/>
        <v>150</v>
      </c>
      <c r="J7" s="68" t="s">
        <v>123</v>
      </c>
    </row>
    <row r="8" spans="1:10" s="70" customFormat="1" ht="12.75">
      <c r="A8" s="93">
        <v>7</v>
      </c>
      <c r="B8" s="8" t="s">
        <v>37</v>
      </c>
      <c r="C8" s="73">
        <v>25240</v>
      </c>
      <c r="D8" s="67" t="s">
        <v>21</v>
      </c>
      <c r="E8" s="67" t="s">
        <v>23</v>
      </c>
      <c r="F8" s="67" t="s">
        <v>20</v>
      </c>
      <c r="G8" s="67"/>
      <c r="H8" s="94">
        <v>19</v>
      </c>
      <c r="I8" s="96">
        <f t="shared" si="0"/>
        <v>118.75</v>
      </c>
      <c r="J8" s="68" t="s">
        <v>38</v>
      </c>
    </row>
    <row r="9" spans="1:10" s="70" customFormat="1" ht="12.75">
      <c r="A9" s="93">
        <v>8</v>
      </c>
      <c r="B9" s="8" t="s">
        <v>37</v>
      </c>
      <c r="C9" s="73">
        <v>25240</v>
      </c>
      <c r="D9" s="67" t="s">
        <v>21</v>
      </c>
      <c r="E9" s="67" t="s">
        <v>23</v>
      </c>
      <c r="F9" s="67" t="s">
        <v>20</v>
      </c>
      <c r="G9" s="67"/>
      <c r="H9" s="94">
        <v>19</v>
      </c>
      <c r="I9" s="96">
        <f t="shared" si="0"/>
        <v>118.75</v>
      </c>
      <c r="J9" s="68" t="s">
        <v>38</v>
      </c>
    </row>
    <row r="10" spans="1:10" s="70" customFormat="1" ht="12.75" customHeight="1">
      <c r="A10" s="93">
        <v>9</v>
      </c>
      <c r="B10" s="8" t="s">
        <v>118</v>
      </c>
      <c r="C10" s="73">
        <v>24874</v>
      </c>
      <c r="D10" s="67" t="s">
        <v>21</v>
      </c>
      <c r="E10" s="67" t="s">
        <v>23</v>
      </c>
      <c r="F10" s="67" t="s">
        <v>20</v>
      </c>
      <c r="G10" s="67"/>
      <c r="H10" s="94">
        <v>24</v>
      </c>
      <c r="I10" s="95">
        <f t="shared" si="0"/>
        <v>150</v>
      </c>
      <c r="J10" s="68" t="s">
        <v>119</v>
      </c>
    </row>
    <row r="11" spans="1:10" s="70" customFormat="1" ht="12.75">
      <c r="A11" s="93">
        <v>10</v>
      </c>
      <c r="B11" s="22" t="s">
        <v>43</v>
      </c>
      <c r="C11" s="39">
        <v>24384</v>
      </c>
      <c r="D11" s="90" t="s">
        <v>21</v>
      </c>
      <c r="E11" s="90" t="s">
        <v>23</v>
      </c>
      <c r="F11" s="67" t="s">
        <v>20</v>
      </c>
      <c r="G11" s="90"/>
      <c r="H11" s="97">
        <v>24</v>
      </c>
      <c r="I11" s="96">
        <f t="shared" si="0"/>
        <v>150</v>
      </c>
      <c r="J11" s="91" t="s">
        <v>44</v>
      </c>
    </row>
    <row r="12" spans="1:10" s="70" customFormat="1" ht="12.75" customHeight="1">
      <c r="A12" s="93">
        <v>11</v>
      </c>
      <c r="B12" s="8" t="s">
        <v>121</v>
      </c>
      <c r="C12" s="73">
        <v>23577</v>
      </c>
      <c r="D12" s="67" t="s">
        <v>21</v>
      </c>
      <c r="E12" s="67" t="s">
        <v>23</v>
      </c>
      <c r="F12" s="67" t="s">
        <v>20</v>
      </c>
      <c r="G12" s="67"/>
      <c r="H12" s="94">
        <v>24</v>
      </c>
      <c r="I12" s="95">
        <f t="shared" si="0"/>
        <v>150</v>
      </c>
      <c r="J12" s="68" t="s">
        <v>48</v>
      </c>
    </row>
    <row r="13" spans="1:10" s="70" customFormat="1" ht="12.75">
      <c r="A13" s="93">
        <v>12</v>
      </c>
      <c r="B13" s="34" t="s">
        <v>230</v>
      </c>
      <c r="C13" s="39">
        <v>23382</v>
      </c>
      <c r="D13" s="67" t="s">
        <v>21</v>
      </c>
      <c r="E13" s="67" t="s">
        <v>23</v>
      </c>
      <c r="F13" s="67" t="s">
        <v>20</v>
      </c>
      <c r="G13" s="67"/>
      <c r="H13" s="94">
        <v>24</v>
      </c>
      <c r="I13" s="95">
        <f t="shared" si="0"/>
        <v>150</v>
      </c>
      <c r="J13" s="68" t="s">
        <v>231</v>
      </c>
    </row>
    <row r="14" spans="1:10" s="70" customFormat="1" ht="12.75">
      <c r="A14" s="93">
        <v>13</v>
      </c>
      <c r="B14" s="8" t="s">
        <v>110</v>
      </c>
      <c r="C14" s="73">
        <v>23013</v>
      </c>
      <c r="D14" s="67" t="s">
        <v>21</v>
      </c>
      <c r="E14" s="67" t="s">
        <v>23</v>
      </c>
      <c r="F14" s="67" t="s">
        <v>20</v>
      </c>
      <c r="G14" s="67"/>
      <c r="H14" s="94">
        <v>24</v>
      </c>
      <c r="I14" s="95">
        <f t="shared" si="0"/>
        <v>150</v>
      </c>
      <c r="J14" s="68" t="s">
        <v>54</v>
      </c>
    </row>
    <row r="15" spans="1:10" s="70" customFormat="1" ht="12.75">
      <c r="A15" s="93">
        <v>14</v>
      </c>
      <c r="B15" s="34" t="s">
        <v>51</v>
      </c>
      <c r="C15" s="39">
        <v>22768</v>
      </c>
      <c r="D15" s="67" t="s">
        <v>21</v>
      </c>
      <c r="E15" s="67" t="s">
        <v>23</v>
      </c>
      <c r="F15" s="67" t="s">
        <v>20</v>
      </c>
      <c r="G15" s="67"/>
      <c r="H15" s="94">
        <v>24</v>
      </c>
      <c r="I15" s="95">
        <f t="shared" si="0"/>
        <v>150</v>
      </c>
      <c r="J15" s="68" t="s">
        <v>50</v>
      </c>
    </row>
    <row r="16" spans="1:10" s="70" customFormat="1" ht="12.75">
      <c r="A16" s="93">
        <v>15</v>
      </c>
      <c r="B16" s="8" t="s">
        <v>111</v>
      </c>
      <c r="C16" s="73">
        <v>22705</v>
      </c>
      <c r="D16" s="67" t="s">
        <v>21</v>
      </c>
      <c r="E16" s="67" t="s">
        <v>23</v>
      </c>
      <c r="F16" s="67" t="s">
        <v>20</v>
      </c>
      <c r="G16" s="67"/>
      <c r="H16" s="94">
        <v>24</v>
      </c>
      <c r="I16" s="95">
        <f t="shared" si="0"/>
        <v>150</v>
      </c>
      <c r="J16" s="68" t="s">
        <v>38</v>
      </c>
    </row>
    <row r="17" spans="1:10" s="70" customFormat="1" ht="12.75">
      <c r="A17" s="93">
        <v>16</v>
      </c>
      <c r="B17" s="34" t="s">
        <v>115</v>
      </c>
      <c r="C17" s="39">
        <v>22448</v>
      </c>
      <c r="D17" s="67" t="s">
        <v>21</v>
      </c>
      <c r="E17" s="67" t="s">
        <v>23</v>
      </c>
      <c r="F17" s="67" t="s">
        <v>20</v>
      </c>
      <c r="G17" s="67"/>
      <c r="H17" s="94">
        <v>24</v>
      </c>
      <c r="I17" s="95">
        <f t="shared" si="0"/>
        <v>150</v>
      </c>
      <c r="J17" s="68" t="s">
        <v>116</v>
      </c>
    </row>
    <row r="18" spans="1:10" s="70" customFormat="1" ht="12.75" customHeight="1">
      <c r="A18" s="93">
        <v>17</v>
      </c>
      <c r="B18" s="8" t="s">
        <v>120</v>
      </c>
      <c r="C18" s="73">
        <v>22203</v>
      </c>
      <c r="D18" s="67" t="s">
        <v>21</v>
      </c>
      <c r="E18" s="67" t="s">
        <v>23</v>
      </c>
      <c r="F18" s="67" t="s">
        <v>20</v>
      </c>
      <c r="G18" s="67"/>
      <c r="H18" s="94">
        <v>24</v>
      </c>
      <c r="I18" s="95">
        <f t="shared" si="0"/>
        <v>150</v>
      </c>
      <c r="J18" s="68" t="s">
        <v>48</v>
      </c>
    </row>
    <row r="19" spans="1:10" s="70" customFormat="1" ht="12.75">
      <c r="A19" s="93">
        <v>18</v>
      </c>
      <c r="B19" s="8" t="s">
        <v>27</v>
      </c>
      <c r="C19" s="73">
        <v>27424</v>
      </c>
      <c r="D19" s="67" t="s">
        <v>21</v>
      </c>
      <c r="E19" s="67" t="s">
        <v>20</v>
      </c>
      <c r="F19" s="67" t="s">
        <v>20</v>
      </c>
      <c r="G19" s="67"/>
      <c r="H19" s="94">
        <v>24</v>
      </c>
      <c r="I19" s="95">
        <f t="shared" si="0"/>
        <v>150</v>
      </c>
      <c r="J19" s="68" t="s">
        <v>28</v>
      </c>
    </row>
    <row r="20" spans="1:10" s="70" customFormat="1" ht="12.75">
      <c r="A20" s="93">
        <v>19</v>
      </c>
      <c r="B20" s="34" t="s">
        <v>29</v>
      </c>
      <c r="C20" s="39">
        <v>26451</v>
      </c>
      <c r="D20" s="67" t="s">
        <v>21</v>
      </c>
      <c r="E20" s="67" t="s">
        <v>20</v>
      </c>
      <c r="F20" s="67" t="s">
        <v>20</v>
      </c>
      <c r="G20" s="67"/>
      <c r="H20" s="94">
        <v>24</v>
      </c>
      <c r="I20" s="95">
        <f t="shared" si="0"/>
        <v>150</v>
      </c>
      <c r="J20" s="68" t="s">
        <v>28</v>
      </c>
    </row>
    <row r="21" spans="1:10" s="70" customFormat="1" ht="12.75">
      <c r="A21" s="93">
        <v>20</v>
      </c>
      <c r="B21" s="8" t="s">
        <v>46</v>
      </c>
      <c r="C21" s="73">
        <v>24566</v>
      </c>
      <c r="D21" s="67" t="s">
        <v>21</v>
      </c>
      <c r="E21" s="67" t="s">
        <v>20</v>
      </c>
      <c r="F21" s="67" t="s">
        <v>20</v>
      </c>
      <c r="G21" s="67"/>
      <c r="H21" s="94">
        <v>24</v>
      </c>
      <c r="I21" s="95">
        <f t="shared" si="0"/>
        <v>150</v>
      </c>
      <c r="J21" s="68" t="s">
        <v>47</v>
      </c>
    </row>
    <row r="22" spans="1:10" s="70" customFormat="1" ht="12.75">
      <c r="A22" s="93">
        <v>21</v>
      </c>
      <c r="B22" s="8" t="s">
        <v>49</v>
      </c>
      <c r="C22" s="73">
        <v>24528</v>
      </c>
      <c r="D22" s="67" t="s">
        <v>21</v>
      </c>
      <c r="E22" s="67" t="s">
        <v>20</v>
      </c>
      <c r="F22" s="67" t="s">
        <v>20</v>
      </c>
      <c r="G22" s="67"/>
      <c r="H22" s="94">
        <v>24</v>
      </c>
      <c r="I22" s="95">
        <f t="shared" si="0"/>
        <v>150</v>
      </c>
      <c r="J22" s="68" t="s">
        <v>50</v>
      </c>
    </row>
    <row r="23" spans="1:10" s="70" customFormat="1" ht="12.75" customHeight="1" thickBot="1">
      <c r="A23" s="98">
        <v>22</v>
      </c>
      <c r="B23" s="102" t="s">
        <v>34</v>
      </c>
      <c r="C23" s="103">
        <v>24178</v>
      </c>
      <c r="D23" s="99" t="s">
        <v>21</v>
      </c>
      <c r="E23" s="99" t="s">
        <v>20</v>
      </c>
      <c r="F23" s="99" t="s">
        <v>20</v>
      </c>
      <c r="G23" s="99"/>
      <c r="H23" s="100">
        <v>24</v>
      </c>
      <c r="I23" s="104">
        <f t="shared" si="0"/>
        <v>150</v>
      </c>
      <c r="J23" s="101" t="s">
        <v>33</v>
      </c>
    </row>
  </sheetData>
  <sheetProtection sheet="1" objects="1" scenarios="1"/>
  <printOptions/>
  <pageMargins left="0.3937007874015748" right="0.3937007874015748" top="0.984251968503937" bottom="0.984251968503937" header="0.5118110236220472" footer="0.5118110236220472"/>
  <pageSetup fitToHeight="3" fitToWidth="1" horizontalDpi="600" verticalDpi="600" orientation="portrait" paperSize="9" scale="55" r:id="rId1"/>
  <headerFooter alignWithMargins="0">
    <oddHeader>&amp;CSCUOLE ELEMENTARI
ANNO SCOLASTICO 2013-2014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J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28125" style="25" bestFit="1" customWidth="1"/>
    <col min="2" max="2" width="32.8515625" style="25" customWidth="1"/>
    <col min="3" max="3" width="10.140625" style="25" bestFit="1" customWidth="1"/>
    <col min="4" max="6" width="3.28125" style="29" bestFit="1" customWidth="1"/>
    <col min="7" max="7" width="4.00390625" style="29" bestFit="1" customWidth="1"/>
    <col min="8" max="8" width="5.57421875" style="29" bestFit="1" customWidth="1"/>
    <col min="9" max="9" width="4.00390625" style="36" bestFit="1" customWidth="1"/>
    <col min="10" max="10" width="42.00390625" style="25" customWidth="1"/>
    <col min="11" max="11" width="0" style="25" hidden="1" customWidth="1"/>
    <col min="12" max="16384" width="9.140625" style="25" customWidth="1"/>
  </cols>
  <sheetData>
    <row r="1" spans="1:10" ht="105" thickBot="1">
      <c r="A1" s="32" t="s">
        <v>9</v>
      </c>
      <c r="B1" s="105" t="s">
        <v>10</v>
      </c>
      <c r="C1" s="32" t="s">
        <v>1</v>
      </c>
      <c r="D1" s="37" t="s">
        <v>2</v>
      </c>
      <c r="E1" s="37" t="s">
        <v>3</v>
      </c>
      <c r="F1" s="37" t="s">
        <v>4</v>
      </c>
      <c r="G1" s="37" t="s">
        <v>5</v>
      </c>
      <c r="H1" s="37" t="s">
        <v>7</v>
      </c>
      <c r="I1" s="40" t="s">
        <v>6</v>
      </c>
      <c r="J1" s="38" t="s">
        <v>8</v>
      </c>
    </row>
    <row r="2" spans="1:10" ht="12.75">
      <c r="A2" s="33">
        <v>1</v>
      </c>
      <c r="B2" s="22" t="s">
        <v>236</v>
      </c>
      <c r="C2" s="27">
        <v>26483</v>
      </c>
      <c r="D2" s="67" t="s">
        <v>21</v>
      </c>
      <c r="E2" s="67" t="s">
        <v>23</v>
      </c>
      <c r="F2" s="67" t="s">
        <v>21</v>
      </c>
      <c r="G2" s="19"/>
      <c r="H2" s="19">
        <v>18</v>
      </c>
      <c r="I2" s="14">
        <f>IF(H2&gt;0,IF(D2="c",H2/18*125,H2/18*150),"")</f>
        <v>150</v>
      </c>
      <c r="J2" s="91" t="s">
        <v>56</v>
      </c>
    </row>
    <row r="3" spans="1:10" ht="12.75">
      <c r="A3" s="33">
        <v>2</v>
      </c>
      <c r="B3" s="22" t="s">
        <v>53</v>
      </c>
      <c r="C3" s="27">
        <v>25482</v>
      </c>
      <c r="D3" s="19" t="s">
        <v>21</v>
      </c>
      <c r="E3" s="19" t="s">
        <v>23</v>
      </c>
      <c r="F3" s="67" t="s">
        <v>20</v>
      </c>
      <c r="G3" s="19"/>
      <c r="H3" s="19">
        <v>18</v>
      </c>
      <c r="I3" s="14">
        <f>IF(H3&gt;0,IF(D3="c",H3/18*125,H3/18*150),"")</f>
        <v>150</v>
      </c>
      <c r="J3" s="57" t="s">
        <v>54</v>
      </c>
    </row>
    <row r="4" spans="1:10" ht="12.75">
      <c r="A4" s="33">
        <v>3</v>
      </c>
      <c r="B4" s="53" t="s">
        <v>55</v>
      </c>
      <c r="C4" s="3">
        <v>24031</v>
      </c>
      <c r="D4" s="58" t="s">
        <v>21</v>
      </c>
      <c r="E4" s="58" t="s">
        <v>23</v>
      </c>
      <c r="F4" s="67" t="s">
        <v>20</v>
      </c>
      <c r="G4" s="18"/>
      <c r="H4" s="18">
        <v>18</v>
      </c>
      <c r="I4" s="14">
        <f>IF(H4&gt;0,IF(D4="c",H4/18*125,H4/18*150),"")</f>
        <v>150</v>
      </c>
      <c r="J4" s="55" t="s">
        <v>56</v>
      </c>
    </row>
  </sheetData>
  <sheetProtection sheet="1" objects="1" scenarios="1"/>
  <printOptions/>
  <pageMargins left="0.3937007874015748" right="0.3937007874015748" top="0.984251968503937" bottom="0.984251968503937" header="0.5118110236220472" footer="0.5118110236220472"/>
  <pageSetup fitToHeight="3" fitToWidth="1" horizontalDpi="600" verticalDpi="600" orientation="portrait" paperSize="9" scale="89" r:id="rId1"/>
  <headerFooter alignWithMargins="0">
    <oddHeader>&amp;CSCUOLA SECONDARIA 1° GRADO
ANNO SCOLASTICO 2013-2014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J30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5.57421875" style="0" bestFit="1" customWidth="1"/>
    <col min="2" max="2" width="31.140625" style="0" bestFit="1" customWidth="1"/>
    <col min="3" max="3" width="10.140625" style="0" bestFit="1" customWidth="1"/>
    <col min="4" max="4" width="2.8515625" style="20" customWidth="1"/>
    <col min="5" max="5" width="3.00390625" style="20" customWidth="1"/>
    <col min="6" max="6" width="3.28125" style="20" bestFit="1" customWidth="1"/>
    <col min="7" max="7" width="3.421875" style="20" customWidth="1"/>
    <col min="8" max="8" width="5.57421875" style="66" bestFit="1" customWidth="1"/>
    <col min="9" max="9" width="6.57421875" style="17" bestFit="1" customWidth="1"/>
    <col min="10" max="10" width="43.140625" style="0" customWidth="1"/>
  </cols>
  <sheetData>
    <row r="1" spans="1:10" ht="105" thickBot="1">
      <c r="A1" s="6" t="s">
        <v>9</v>
      </c>
      <c r="B1" s="6" t="s">
        <v>0</v>
      </c>
      <c r="C1" s="6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65" t="s">
        <v>7</v>
      </c>
      <c r="I1" s="6" t="s">
        <v>6</v>
      </c>
      <c r="J1" s="13" t="s">
        <v>8</v>
      </c>
    </row>
    <row r="2" spans="1:10" ht="12.75">
      <c r="A2" s="9">
        <v>1</v>
      </c>
      <c r="B2" s="56" t="s">
        <v>90</v>
      </c>
      <c r="C2" s="1">
        <v>27304</v>
      </c>
      <c r="D2" s="59" t="s">
        <v>21</v>
      </c>
      <c r="E2" s="59" t="s">
        <v>23</v>
      </c>
      <c r="F2" s="59" t="s">
        <v>21</v>
      </c>
      <c r="G2" s="2"/>
      <c r="H2" s="137">
        <v>18</v>
      </c>
      <c r="I2" s="15">
        <f aca="true" t="shared" si="0" ref="I2:I23">IF(H2&gt;0,IF(D2="c",H2/18*125,H2/18*150),"")</f>
        <v>150</v>
      </c>
      <c r="J2" s="60" t="s">
        <v>68</v>
      </c>
    </row>
    <row r="3" spans="1:10" ht="12.75">
      <c r="A3" s="10">
        <v>2</v>
      </c>
      <c r="B3" s="8" t="s">
        <v>102</v>
      </c>
      <c r="C3" s="3">
        <v>27152</v>
      </c>
      <c r="D3" s="58" t="s">
        <v>21</v>
      </c>
      <c r="E3" s="58" t="s">
        <v>23</v>
      </c>
      <c r="F3" s="58" t="s">
        <v>21</v>
      </c>
      <c r="G3" s="4"/>
      <c r="H3" s="138">
        <v>18</v>
      </c>
      <c r="I3" s="16">
        <f t="shared" si="0"/>
        <v>150</v>
      </c>
      <c r="J3" s="55" t="s">
        <v>96</v>
      </c>
    </row>
    <row r="4" spans="1:10" ht="12.75">
      <c r="A4" s="10">
        <v>3</v>
      </c>
      <c r="B4" s="8" t="s">
        <v>83</v>
      </c>
      <c r="C4" s="3">
        <v>21179</v>
      </c>
      <c r="D4" s="58" t="s">
        <v>21</v>
      </c>
      <c r="E4" s="58" t="s">
        <v>23</v>
      </c>
      <c r="F4" s="58" t="s">
        <v>21</v>
      </c>
      <c r="G4" s="4"/>
      <c r="H4" s="138">
        <v>18</v>
      </c>
      <c r="I4" s="16">
        <f t="shared" si="0"/>
        <v>150</v>
      </c>
      <c r="J4" s="55" t="s">
        <v>84</v>
      </c>
    </row>
    <row r="5" spans="1:10" ht="12.75">
      <c r="A5" s="10">
        <v>4</v>
      </c>
      <c r="B5" s="8" t="s">
        <v>104</v>
      </c>
      <c r="C5" s="3">
        <v>27846</v>
      </c>
      <c r="D5" s="62" t="s">
        <v>21</v>
      </c>
      <c r="E5" s="58" t="s">
        <v>23</v>
      </c>
      <c r="F5" s="58" t="s">
        <v>20</v>
      </c>
      <c r="G5" s="4"/>
      <c r="H5" s="138">
        <v>18</v>
      </c>
      <c r="I5" s="16">
        <f t="shared" si="0"/>
        <v>150</v>
      </c>
      <c r="J5" s="55" t="s">
        <v>105</v>
      </c>
    </row>
    <row r="6" spans="1:10" ht="12.75">
      <c r="A6" s="10">
        <v>5</v>
      </c>
      <c r="B6" s="8" t="s">
        <v>87</v>
      </c>
      <c r="C6" s="3">
        <v>27719</v>
      </c>
      <c r="D6" s="58" t="s">
        <v>21</v>
      </c>
      <c r="E6" s="58" t="s">
        <v>23</v>
      </c>
      <c r="F6" s="58" t="s">
        <v>20</v>
      </c>
      <c r="G6" s="4"/>
      <c r="H6" s="138">
        <v>18</v>
      </c>
      <c r="I6" s="16">
        <f t="shared" si="0"/>
        <v>150</v>
      </c>
      <c r="J6" s="55" t="s">
        <v>68</v>
      </c>
    </row>
    <row r="7" spans="1:10" ht="12.75">
      <c r="A7" s="10">
        <v>6</v>
      </c>
      <c r="B7" s="8" t="s">
        <v>101</v>
      </c>
      <c r="C7" s="3">
        <v>25725</v>
      </c>
      <c r="D7" s="58" t="s">
        <v>21</v>
      </c>
      <c r="E7" s="58" t="s">
        <v>23</v>
      </c>
      <c r="F7" s="58" t="s">
        <v>20</v>
      </c>
      <c r="G7" s="4"/>
      <c r="H7" s="138">
        <v>18</v>
      </c>
      <c r="I7" s="16">
        <f t="shared" si="0"/>
        <v>150</v>
      </c>
      <c r="J7" s="55" t="s">
        <v>96</v>
      </c>
    </row>
    <row r="8" spans="1:10" ht="12.75">
      <c r="A8" s="10">
        <v>7</v>
      </c>
      <c r="B8" s="53" t="s">
        <v>86</v>
      </c>
      <c r="C8" s="3">
        <v>30067</v>
      </c>
      <c r="D8" s="58" t="s">
        <v>21</v>
      </c>
      <c r="E8" s="58" t="s">
        <v>20</v>
      </c>
      <c r="F8" s="58" t="s">
        <v>20</v>
      </c>
      <c r="G8" s="4"/>
      <c r="H8" s="138">
        <v>18</v>
      </c>
      <c r="I8" s="16">
        <f t="shared" si="0"/>
        <v>150</v>
      </c>
      <c r="J8" s="55" t="s">
        <v>78</v>
      </c>
    </row>
    <row r="9" spans="1:10" ht="12.75">
      <c r="A9" s="10">
        <v>9</v>
      </c>
      <c r="B9" s="22" t="s">
        <v>106</v>
      </c>
      <c r="C9" s="27">
        <v>30048</v>
      </c>
      <c r="D9" s="67" t="s">
        <v>21</v>
      </c>
      <c r="E9" s="67" t="s">
        <v>20</v>
      </c>
      <c r="F9" s="67" t="s">
        <v>20</v>
      </c>
      <c r="G9" s="19"/>
      <c r="H9" s="139">
        <v>18</v>
      </c>
      <c r="I9" s="16">
        <f t="shared" si="0"/>
        <v>150</v>
      </c>
      <c r="J9" s="57" t="s">
        <v>82</v>
      </c>
    </row>
    <row r="10" spans="1:10" ht="12.75">
      <c r="A10" s="10">
        <v>10</v>
      </c>
      <c r="B10" s="8" t="s">
        <v>73</v>
      </c>
      <c r="C10" s="3">
        <v>28819</v>
      </c>
      <c r="D10" s="58" t="s">
        <v>21</v>
      </c>
      <c r="E10" s="58" t="s">
        <v>20</v>
      </c>
      <c r="F10" s="58" t="s">
        <v>20</v>
      </c>
      <c r="G10" s="4"/>
      <c r="H10" s="138">
        <v>18</v>
      </c>
      <c r="I10" s="16">
        <f t="shared" si="0"/>
        <v>150</v>
      </c>
      <c r="J10" s="55" t="s">
        <v>74</v>
      </c>
    </row>
    <row r="11" spans="1:10" ht="12.75">
      <c r="A11" s="10">
        <v>11</v>
      </c>
      <c r="B11" s="53" t="s">
        <v>88</v>
      </c>
      <c r="C11" s="3">
        <v>28778</v>
      </c>
      <c r="D11" s="58" t="s">
        <v>21</v>
      </c>
      <c r="E11" s="58" t="s">
        <v>20</v>
      </c>
      <c r="F11" s="58" t="s">
        <v>20</v>
      </c>
      <c r="G11" s="4"/>
      <c r="H11" s="138">
        <v>18</v>
      </c>
      <c r="I11" s="16">
        <f t="shared" si="0"/>
        <v>150</v>
      </c>
      <c r="J11" s="55" t="s">
        <v>82</v>
      </c>
    </row>
    <row r="12" spans="1:10" ht="12.75">
      <c r="A12" s="10">
        <v>12</v>
      </c>
      <c r="B12" s="53" t="s">
        <v>77</v>
      </c>
      <c r="C12" s="3">
        <v>27611</v>
      </c>
      <c r="D12" s="58" t="s">
        <v>21</v>
      </c>
      <c r="E12" s="58" t="s">
        <v>20</v>
      </c>
      <c r="F12" s="58" t="s">
        <v>20</v>
      </c>
      <c r="G12" s="4"/>
      <c r="H12" s="138">
        <v>18</v>
      </c>
      <c r="I12" s="16">
        <f t="shared" si="0"/>
        <v>150</v>
      </c>
      <c r="J12" s="55" t="s">
        <v>78</v>
      </c>
    </row>
    <row r="13" spans="1:10" ht="12.75">
      <c r="A13" s="106">
        <v>13</v>
      </c>
      <c r="B13" s="53" t="s">
        <v>95</v>
      </c>
      <c r="C13" s="3">
        <v>27389</v>
      </c>
      <c r="D13" s="58" t="s">
        <v>21</v>
      </c>
      <c r="E13" s="58" t="s">
        <v>20</v>
      </c>
      <c r="F13" s="58" t="s">
        <v>20</v>
      </c>
      <c r="G13" s="4"/>
      <c r="H13" s="138">
        <v>18</v>
      </c>
      <c r="I13" s="16">
        <f t="shared" si="0"/>
        <v>150</v>
      </c>
      <c r="J13" s="68" t="s">
        <v>215</v>
      </c>
    </row>
    <row r="14" spans="1:10" ht="12.75">
      <c r="A14" s="10">
        <v>14</v>
      </c>
      <c r="B14" s="8" t="s">
        <v>93</v>
      </c>
      <c r="C14" s="3">
        <v>26974</v>
      </c>
      <c r="D14" s="8" t="s">
        <v>21</v>
      </c>
      <c r="E14" s="8" t="s">
        <v>20</v>
      </c>
      <c r="F14" s="8" t="s">
        <v>20</v>
      </c>
      <c r="G14" s="8"/>
      <c r="H14" s="138">
        <v>18</v>
      </c>
      <c r="I14" s="16">
        <f t="shared" si="0"/>
        <v>150</v>
      </c>
      <c r="J14" s="55" t="s">
        <v>78</v>
      </c>
    </row>
    <row r="15" spans="1:10" ht="12.75">
      <c r="A15" s="10">
        <v>15</v>
      </c>
      <c r="B15" s="8" t="s">
        <v>97</v>
      </c>
      <c r="C15" s="3">
        <v>26669</v>
      </c>
      <c r="D15" s="58" t="s">
        <v>21</v>
      </c>
      <c r="E15" s="58" t="s">
        <v>20</v>
      </c>
      <c r="F15" s="58" t="s">
        <v>20</v>
      </c>
      <c r="G15" s="4"/>
      <c r="H15" s="138">
        <v>18</v>
      </c>
      <c r="I15" s="16">
        <f t="shared" si="0"/>
        <v>150</v>
      </c>
      <c r="J15" s="55" t="s">
        <v>98</v>
      </c>
    </row>
    <row r="16" spans="1:10" ht="12" customHeight="1">
      <c r="A16" s="10">
        <v>16</v>
      </c>
      <c r="B16" s="53" t="s">
        <v>79</v>
      </c>
      <c r="C16" s="3">
        <v>26141</v>
      </c>
      <c r="D16" s="58" t="s">
        <v>21</v>
      </c>
      <c r="E16" s="58" t="s">
        <v>20</v>
      </c>
      <c r="F16" s="58" t="s">
        <v>20</v>
      </c>
      <c r="G16" s="18"/>
      <c r="H16" s="138">
        <v>18</v>
      </c>
      <c r="I16" s="16">
        <f t="shared" si="0"/>
        <v>150</v>
      </c>
      <c r="J16" s="55" t="s">
        <v>80</v>
      </c>
    </row>
    <row r="17" spans="1:10" ht="12.75">
      <c r="A17" s="10">
        <v>18</v>
      </c>
      <c r="B17" s="53" t="s">
        <v>85</v>
      </c>
      <c r="C17" s="3">
        <v>25797</v>
      </c>
      <c r="D17" s="58" t="s">
        <v>21</v>
      </c>
      <c r="E17" s="58" t="s">
        <v>20</v>
      </c>
      <c r="F17" s="58" t="s">
        <v>20</v>
      </c>
      <c r="G17" s="54"/>
      <c r="H17" s="138">
        <v>11</v>
      </c>
      <c r="I17" s="16">
        <f t="shared" si="0"/>
        <v>91.66666666666667</v>
      </c>
      <c r="J17" s="55" t="s">
        <v>84</v>
      </c>
    </row>
    <row r="18" spans="1:10" ht="12.75">
      <c r="A18" s="10">
        <v>19</v>
      </c>
      <c r="B18" s="53" t="s">
        <v>94</v>
      </c>
      <c r="C18" s="3">
        <v>24528</v>
      </c>
      <c r="D18" s="58" t="s">
        <v>21</v>
      </c>
      <c r="E18" s="58" t="s">
        <v>20</v>
      </c>
      <c r="F18" s="58" t="s">
        <v>20</v>
      </c>
      <c r="G18" s="4"/>
      <c r="H18" s="138">
        <v>18</v>
      </c>
      <c r="I18" s="16">
        <f t="shared" si="0"/>
        <v>150</v>
      </c>
      <c r="J18" s="55" t="s">
        <v>78</v>
      </c>
    </row>
    <row r="19" spans="1:10" ht="12.75">
      <c r="A19" s="10">
        <v>20</v>
      </c>
      <c r="B19" s="53" t="s">
        <v>103</v>
      </c>
      <c r="C19" s="3">
        <v>24425</v>
      </c>
      <c r="D19" s="58" t="s">
        <v>21</v>
      </c>
      <c r="E19" s="58" t="s">
        <v>20</v>
      </c>
      <c r="F19" s="58" t="s">
        <v>20</v>
      </c>
      <c r="G19" s="4"/>
      <c r="H19" s="138">
        <v>18</v>
      </c>
      <c r="I19" s="16">
        <f t="shared" si="0"/>
        <v>150</v>
      </c>
      <c r="J19" s="55" t="s">
        <v>84</v>
      </c>
    </row>
    <row r="20" spans="1:10" ht="12.75">
      <c r="A20" s="10">
        <v>21</v>
      </c>
      <c r="B20" s="53" t="s">
        <v>100</v>
      </c>
      <c r="C20" s="3">
        <v>24403</v>
      </c>
      <c r="D20" s="58" t="s">
        <v>21</v>
      </c>
      <c r="E20" s="58" t="s">
        <v>20</v>
      </c>
      <c r="F20" s="58" t="s">
        <v>20</v>
      </c>
      <c r="G20" s="4"/>
      <c r="H20" s="138">
        <v>18</v>
      </c>
      <c r="I20" s="16">
        <f t="shared" si="0"/>
        <v>150</v>
      </c>
      <c r="J20" s="55" t="s">
        <v>78</v>
      </c>
    </row>
    <row r="21" spans="1:10" ht="12.75">
      <c r="A21" s="10">
        <v>22</v>
      </c>
      <c r="B21" s="8" t="s">
        <v>99</v>
      </c>
      <c r="C21" s="3">
        <v>24258</v>
      </c>
      <c r="D21" s="58" t="s">
        <v>21</v>
      </c>
      <c r="E21" s="58" t="s">
        <v>20</v>
      </c>
      <c r="F21" s="58" t="s">
        <v>20</v>
      </c>
      <c r="G21" s="4"/>
      <c r="H21" s="138">
        <v>18</v>
      </c>
      <c r="I21" s="16">
        <f t="shared" si="0"/>
        <v>150</v>
      </c>
      <c r="J21" s="55" t="s">
        <v>78</v>
      </c>
    </row>
    <row r="22" spans="1:10" ht="12.75">
      <c r="A22" s="10">
        <v>23</v>
      </c>
      <c r="B22" s="8" t="s">
        <v>75</v>
      </c>
      <c r="C22" s="3">
        <v>23850</v>
      </c>
      <c r="D22" s="58" t="s">
        <v>21</v>
      </c>
      <c r="E22" s="58" t="s">
        <v>20</v>
      </c>
      <c r="F22" s="58" t="s">
        <v>20</v>
      </c>
      <c r="G22" s="4"/>
      <c r="H22" s="138">
        <v>18</v>
      </c>
      <c r="I22" s="16">
        <f t="shared" si="0"/>
        <v>150</v>
      </c>
      <c r="J22" s="55" t="s">
        <v>76</v>
      </c>
    </row>
    <row r="23" spans="1:10" ht="13.5" thickBot="1">
      <c r="A23" s="107">
        <v>24</v>
      </c>
      <c r="B23" s="102" t="s">
        <v>91</v>
      </c>
      <c r="C23" s="108">
        <v>20877</v>
      </c>
      <c r="D23" s="109" t="s">
        <v>21</v>
      </c>
      <c r="E23" s="109" t="s">
        <v>20</v>
      </c>
      <c r="F23" s="109" t="s">
        <v>20</v>
      </c>
      <c r="G23" s="110"/>
      <c r="H23" s="140">
        <v>18</v>
      </c>
      <c r="I23" s="111">
        <f t="shared" si="0"/>
        <v>150</v>
      </c>
      <c r="J23" s="112" t="s">
        <v>92</v>
      </c>
    </row>
    <row r="24" ht="12.75">
      <c r="J24" s="25"/>
    </row>
    <row r="25" ht="12.75">
      <c r="J25" s="25"/>
    </row>
    <row r="26" ht="12.75">
      <c r="J26" s="25"/>
    </row>
    <row r="27" ht="12.75">
      <c r="J27" s="25"/>
    </row>
    <row r="28" ht="12.75">
      <c r="J28" s="25"/>
    </row>
    <row r="29" ht="12.75">
      <c r="J29" s="25"/>
    </row>
    <row r="30" ht="12.75">
      <c r="J30" s="25"/>
    </row>
  </sheetData>
  <sheetProtection sheet="1" objects="1" scenarios="1"/>
  <printOptions/>
  <pageMargins left="0.75" right="0.75" top="1" bottom="1" header="0.5" footer="0.5"/>
  <pageSetup fitToHeight="3" fitToWidth="1" horizontalDpi="600" verticalDpi="600" orientation="portrait" paperSize="9" scale="82" r:id="rId1"/>
  <headerFooter alignWithMargins="0">
    <oddHeader>&amp;CSCUOLA SECONDARIA 2° GRADO
ANNO SCOLASTICO 2013-2014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J4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3.28125" style="0" bestFit="1" customWidth="1"/>
    <col min="2" max="2" width="27.28125" style="0" customWidth="1"/>
    <col min="3" max="3" width="10.140625" style="0" bestFit="1" customWidth="1"/>
    <col min="4" max="8" width="3.28125" style="17" bestFit="1" customWidth="1"/>
    <col min="9" max="9" width="4.00390625" style="17" bestFit="1" customWidth="1"/>
    <col min="10" max="10" width="41.140625" style="25" customWidth="1"/>
  </cols>
  <sheetData>
    <row r="1" spans="1:10" ht="105" thickBot="1">
      <c r="A1" s="6" t="s">
        <v>9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7</v>
      </c>
      <c r="I1" s="6" t="s">
        <v>6</v>
      </c>
      <c r="J1" s="38" t="s">
        <v>8</v>
      </c>
    </row>
    <row r="2" spans="1:10" ht="12.75">
      <c r="A2" s="12">
        <v>1</v>
      </c>
      <c r="B2" s="56" t="s">
        <v>65</v>
      </c>
      <c r="C2" s="1">
        <v>23770</v>
      </c>
      <c r="D2" s="63" t="s">
        <v>21</v>
      </c>
      <c r="E2" s="63" t="s">
        <v>23</v>
      </c>
      <c r="F2" s="63" t="s">
        <v>20</v>
      </c>
      <c r="G2" s="2"/>
      <c r="H2" s="2">
        <v>36</v>
      </c>
      <c r="I2" s="15">
        <f>IF(H2&gt;0,IF(D2="c",H2/36*125,H2/36*150),"")</f>
        <v>150</v>
      </c>
      <c r="J2" s="60" t="s">
        <v>66</v>
      </c>
    </row>
    <row r="3" spans="1:10" ht="12.75">
      <c r="A3" s="41">
        <v>2</v>
      </c>
      <c r="B3" s="53" t="s">
        <v>67</v>
      </c>
      <c r="C3" s="3">
        <v>23543</v>
      </c>
      <c r="D3" s="54" t="s">
        <v>21</v>
      </c>
      <c r="E3" s="54" t="s">
        <v>23</v>
      </c>
      <c r="F3" s="54" t="s">
        <v>20</v>
      </c>
      <c r="G3" s="4"/>
      <c r="H3" s="4">
        <v>36</v>
      </c>
      <c r="I3" s="16">
        <f>IF(H3&gt;0,IF(D3="c",H3/36*125,H3/36*150),"")</f>
        <v>150</v>
      </c>
      <c r="J3" s="55" t="s">
        <v>68</v>
      </c>
    </row>
    <row r="4" spans="1:10" ht="12.75">
      <c r="A4" s="41">
        <v>3</v>
      </c>
      <c r="B4" s="53" t="s">
        <v>69</v>
      </c>
      <c r="C4" s="3">
        <v>21885</v>
      </c>
      <c r="D4" s="54" t="s">
        <v>21</v>
      </c>
      <c r="E4" s="54" t="s">
        <v>23</v>
      </c>
      <c r="F4" s="54" t="s">
        <v>20</v>
      </c>
      <c r="G4" s="4"/>
      <c r="H4" s="4">
        <v>36</v>
      </c>
      <c r="I4" s="16">
        <f>IF(H4&gt;0,IF(D4="c",H4/36*125,H4/36*150),"")</f>
        <v>150</v>
      </c>
      <c r="J4" s="55" t="s">
        <v>68</v>
      </c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paperSize="9" scale="85" r:id="rId1"/>
  <headerFooter alignWithMargins="0">
    <oddHeader>&amp;CPERSONALE ATA
ANNO SCOLASTICO 2013-2014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J7"/>
  <sheetViews>
    <sheetView zoomScalePageLayoutView="0" workbookViewId="0" topLeftCell="A1">
      <selection activeCell="I36" sqref="I36"/>
    </sheetView>
  </sheetViews>
  <sheetFormatPr defaultColWidth="9.140625" defaultRowHeight="12.75"/>
  <cols>
    <col min="1" max="1" width="4.00390625" style="0" bestFit="1" customWidth="1"/>
    <col min="2" max="2" width="30.8515625" style="0" bestFit="1" customWidth="1"/>
    <col min="3" max="3" width="10.140625" style="0" bestFit="1" customWidth="1"/>
    <col min="4" max="8" width="3.28125" style="20" bestFit="1" customWidth="1"/>
    <col min="9" max="9" width="4.00390625" style="17" bestFit="1" customWidth="1"/>
    <col min="10" max="10" width="42.00390625" style="0" customWidth="1"/>
  </cols>
  <sheetData>
    <row r="1" spans="1:10" ht="105" thickBot="1">
      <c r="A1" s="7" t="s">
        <v>9</v>
      </c>
      <c r="B1" s="6" t="s">
        <v>0</v>
      </c>
      <c r="C1" s="13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7</v>
      </c>
      <c r="I1" s="13" t="s">
        <v>6</v>
      </c>
      <c r="J1" s="13" t="s">
        <v>8</v>
      </c>
    </row>
    <row r="2" spans="1:10" ht="12.75">
      <c r="A2" s="42">
        <v>1</v>
      </c>
      <c r="B2" s="75" t="s">
        <v>61</v>
      </c>
      <c r="C2" s="80">
        <v>27151</v>
      </c>
      <c r="D2" s="81" t="s">
        <v>21</v>
      </c>
      <c r="E2" s="81" t="s">
        <v>20</v>
      </c>
      <c r="F2" s="81" t="s">
        <v>21</v>
      </c>
      <c r="G2" s="82"/>
      <c r="H2" s="82">
        <v>24</v>
      </c>
      <c r="I2" s="113">
        <v>150</v>
      </c>
      <c r="J2" s="74" t="s">
        <v>62</v>
      </c>
    </row>
    <row r="3" spans="2:8" ht="12.75">
      <c r="B3" s="25"/>
      <c r="C3" s="25"/>
      <c r="D3" s="29"/>
      <c r="E3" s="29"/>
      <c r="F3" s="29"/>
      <c r="G3" s="29"/>
      <c r="H3" s="29"/>
    </row>
    <row r="4" spans="2:8" ht="12.75">
      <c r="B4" s="25"/>
      <c r="C4" s="25"/>
      <c r="D4" s="29"/>
      <c r="E4" s="29"/>
      <c r="F4" s="29"/>
      <c r="G4" s="29"/>
      <c r="H4" s="29"/>
    </row>
    <row r="5" spans="2:10" ht="12.75">
      <c r="B5" s="69"/>
      <c r="C5" s="61"/>
      <c r="D5" s="71"/>
      <c r="E5" s="71"/>
      <c r="F5" s="71"/>
      <c r="G5" s="29"/>
      <c r="H5" s="29"/>
      <c r="J5" s="45"/>
    </row>
    <row r="6" spans="2:8" ht="12.75">
      <c r="B6" s="25"/>
      <c r="C6" s="25"/>
      <c r="D6" s="29"/>
      <c r="E6" s="29"/>
      <c r="F6" s="29"/>
      <c r="G6" s="29"/>
      <c r="H6" s="29"/>
    </row>
    <row r="7" spans="2:8" ht="12.75">
      <c r="B7" s="25"/>
      <c r="C7" s="25"/>
      <c r="D7" s="29"/>
      <c r="E7" s="29"/>
      <c r="F7" s="29"/>
      <c r="G7" s="29"/>
      <c r="H7" s="29"/>
    </row>
  </sheetData>
  <sheetProtection sheet="1"/>
  <printOptions/>
  <pageMargins left="0.75" right="0.75" top="1" bottom="1" header="0.5" footer="0.5"/>
  <pageSetup fitToHeight="1" fitToWidth="1" horizontalDpi="600" verticalDpi="600" orientation="portrait" paperSize="9" scale="81" r:id="rId1"/>
  <headerFooter alignWithMargins="0">
    <oddHeader>&amp;CRELIGIONE
ANNO SCOLASTICO 2013-2014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32.8515625" style="31" customWidth="1"/>
    <col min="2" max="2" width="10.140625" style="31" bestFit="1" customWidth="1"/>
    <col min="3" max="3" width="42.00390625" style="31" customWidth="1"/>
    <col min="4" max="16384" width="9.140625" style="31" customWidth="1"/>
  </cols>
  <sheetData>
    <row r="1" spans="1:3" ht="13.5" thickBot="1">
      <c r="A1" s="177" t="s">
        <v>16</v>
      </c>
      <c r="B1" s="178"/>
      <c r="C1" s="178"/>
    </row>
    <row r="2" spans="1:3" ht="13.5" thickBot="1">
      <c r="A2" s="141" t="s">
        <v>10</v>
      </c>
      <c r="B2" s="141" t="s">
        <v>1</v>
      </c>
      <c r="C2" s="142" t="s">
        <v>8</v>
      </c>
    </row>
    <row r="3" spans="1:3" ht="12.75">
      <c r="A3" s="143" t="s">
        <v>128</v>
      </c>
      <c r="B3" s="144">
        <v>25017</v>
      </c>
      <c r="C3" s="145" t="s">
        <v>127</v>
      </c>
    </row>
    <row r="4" spans="1:3" ht="12.75">
      <c r="A4" s="146" t="s">
        <v>136</v>
      </c>
      <c r="B4" s="147">
        <v>29955</v>
      </c>
      <c r="C4" s="148" t="s">
        <v>134</v>
      </c>
    </row>
    <row r="5" spans="1:3" ht="12.75">
      <c r="A5" s="146"/>
      <c r="B5" s="147"/>
      <c r="C5" s="148"/>
    </row>
    <row r="6" spans="1:3" ht="12.75">
      <c r="A6" s="149"/>
      <c r="B6" s="150"/>
      <c r="C6" s="151"/>
    </row>
    <row r="7" spans="1:3" ht="13.5" thickBot="1">
      <c r="A7" s="177" t="s">
        <v>17</v>
      </c>
      <c r="B7" s="178"/>
      <c r="C7" s="178"/>
    </row>
    <row r="8" spans="1:3" ht="13.5" thickBot="1">
      <c r="A8" s="141" t="s">
        <v>10</v>
      </c>
      <c r="B8" s="141" t="s">
        <v>1</v>
      </c>
      <c r="C8" s="142" t="s">
        <v>8</v>
      </c>
    </row>
    <row r="9" spans="1:3" ht="12.75">
      <c r="A9" s="143" t="s">
        <v>137</v>
      </c>
      <c r="B9" s="144">
        <v>25373</v>
      </c>
      <c r="C9" s="145" t="s">
        <v>33</v>
      </c>
    </row>
    <row r="10" spans="1:3" ht="12.75">
      <c r="A10" s="152" t="s">
        <v>227</v>
      </c>
      <c r="B10" s="125">
        <v>26511</v>
      </c>
      <c r="C10" s="153" t="s">
        <v>135</v>
      </c>
    </row>
    <row r="11" spans="1:3" ht="12.75">
      <c r="A11" s="152" t="s">
        <v>228</v>
      </c>
      <c r="B11" s="125">
        <v>30729</v>
      </c>
      <c r="C11" s="153" t="s">
        <v>45</v>
      </c>
    </row>
    <row r="12" spans="1:3" ht="12.75">
      <c r="A12" s="154" t="s">
        <v>138</v>
      </c>
      <c r="B12" s="125">
        <v>30625</v>
      </c>
      <c r="C12" s="153" t="s">
        <v>135</v>
      </c>
    </row>
    <row r="13" spans="1:3" ht="12.75">
      <c r="A13" s="154" t="s">
        <v>140</v>
      </c>
      <c r="B13" s="125">
        <v>28598</v>
      </c>
      <c r="C13" s="155" t="s">
        <v>28</v>
      </c>
    </row>
    <row r="15" spans="1:3" ht="12.75">
      <c r="A15" s="156"/>
      <c r="B15" s="157"/>
      <c r="C15" s="158"/>
    </row>
    <row r="16" spans="1:3" ht="13.5" thickBot="1">
      <c r="A16" s="177" t="s">
        <v>19</v>
      </c>
      <c r="B16" s="178"/>
      <c r="C16" s="178"/>
    </row>
    <row r="17" spans="1:3" ht="13.5" thickBot="1">
      <c r="A17" s="141" t="s">
        <v>10</v>
      </c>
      <c r="B17" s="141" t="s">
        <v>1</v>
      </c>
      <c r="C17" s="142" t="s">
        <v>8</v>
      </c>
    </row>
    <row r="18" spans="1:3" ht="12.75">
      <c r="A18" s="146" t="s">
        <v>143</v>
      </c>
      <c r="B18" s="147">
        <v>23521</v>
      </c>
      <c r="C18" s="155" t="s">
        <v>139</v>
      </c>
    </row>
    <row r="19" spans="1:3" ht="12.75">
      <c r="A19" s="146" t="s">
        <v>142</v>
      </c>
      <c r="B19" s="147">
        <v>27546</v>
      </c>
      <c r="C19" s="155" t="s">
        <v>141</v>
      </c>
    </row>
    <row r="20" spans="1:3" ht="12.75">
      <c r="A20" s="161"/>
      <c r="B20" s="147"/>
      <c r="C20" s="148"/>
    </row>
    <row r="21" ht="12.75">
      <c r="B21" s="162"/>
    </row>
    <row r="22" spans="1:3" ht="13.5" thickBot="1">
      <c r="A22" s="177" t="s">
        <v>18</v>
      </c>
      <c r="B22" s="178"/>
      <c r="C22" s="178"/>
    </row>
    <row r="23" spans="1:3" ht="13.5" thickBot="1">
      <c r="A23" s="141" t="s">
        <v>10</v>
      </c>
      <c r="B23" s="141" t="s">
        <v>1</v>
      </c>
      <c r="C23" s="142" t="s">
        <v>8</v>
      </c>
    </row>
    <row r="24" spans="1:3" ht="12.75">
      <c r="A24" s="159" t="s">
        <v>241</v>
      </c>
      <c r="B24" s="160">
        <v>26146</v>
      </c>
      <c r="C24" s="163" t="s">
        <v>126</v>
      </c>
    </row>
    <row r="25" spans="1:3" ht="12.75">
      <c r="A25" s="146" t="s">
        <v>240</v>
      </c>
      <c r="B25" s="147">
        <v>31880</v>
      </c>
      <c r="C25" s="155" t="s">
        <v>82</v>
      </c>
    </row>
    <row r="26" spans="1:3" ht="12.75">
      <c r="A26" s="146" t="s">
        <v>239</v>
      </c>
      <c r="B26" s="147">
        <v>32136</v>
      </c>
      <c r="C26" s="155" t="s">
        <v>126</v>
      </c>
    </row>
    <row r="27" spans="1:3" ht="12.75">
      <c r="A27" s="146" t="s">
        <v>144</v>
      </c>
      <c r="B27" s="147">
        <v>28128</v>
      </c>
      <c r="C27" s="155" t="s">
        <v>126</v>
      </c>
    </row>
    <row r="28" spans="1:3" ht="12.75">
      <c r="A28" s="146" t="s">
        <v>145</v>
      </c>
      <c r="B28" s="147">
        <v>30649</v>
      </c>
      <c r="C28" s="155" t="s">
        <v>78</v>
      </c>
    </row>
    <row r="29" spans="1:3" ht="12.75">
      <c r="A29" s="146" t="s">
        <v>146</v>
      </c>
      <c r="B29" s="147">
        <v>26632</v>
      </c>
      <c r="C29" s="155" t="s">
        <v>147</v>
      </c>
    </row>
    <row r="30" spans="1:3" ht="12.75">
      <c r="A30" s="146" t="s">
        <v>148</v>
      </c>
      <c r="B30" s="147">
        <v>31999</v>
      </c>
      <c r="C30" s="155" t="s">
        <v>78</v>
      </c>
    </row>
    <row r="31" spans="1:3" ht="12.75">
      <c r="A31" s="146" t="s">
        <v>242</v>
      </c>
      <c r="B31" s="147">
        <v>20007</v>
      </c>
      <c r="C31" s="155" t="s">
        <v>78</v>
      </c>
    </row>
    <row r="32" spans="1:3" ht="12.75">
      <c r="A32" s="146" t="s">
        <v>149</v>
      </c>
      <c r="B32" s="147">
        <v>25468</v>
      </c>
      <c r="C32" s="155" t="s">
        <v>78</v>
      </c>
    </row>
    <row r="33" spans="1:3" ht="12.75">
      <c r="A33" s="146" t="s">
        <v>192</v>
      </c>
      <c r="B33" s="164" t="s">
        <v>150</v>
      </c>
      <c r="C33" s="155" t="s">
        <v>151</v>
      </c>
    </row>
    <row r="34" spans="1:3" ht="12.75">
      <c r="A34" s="161" t="s">
        <v>190</v>
      </c>
      <c r="B34" s="147">
        <v>32511</v>
      </c>
      <c r="C34" s="148" t="s">
        <v>191</v>
      </c>
    </row>
    <row r="35" spans="1:3" ht="12.75">
      <c r="A35" s="161"/>
      <c r="B35" s="147"/>
      <c r="C35" s="148"/>
    </row>
    <row r="36" spans="1:3" ht="12.75">
      <c r="A36" s="165"/>
      <c r="B36" s="166"/>
      <c r="C36" s="167"/>
    </row>
    <row r="37" spans="1:3" ht="12.75">
      <c r="A37" s="168"/>
      <c r="B37" s="157"/>
      <c r="C37" s="168"/>
    </row>
    <row r="38" spans="1:3" ht="13.5" thickBot="1">
      <c r="A38" s="169"/>
      <c r="B38" s="170" t="s">
        <v>129</v>
      </c>
      <c r="C38" s="171"/>
    </row>
    <row r="39" spans="1:3" ht="13.5" thickBot="1">
      <c r="A39" s="141" t="s">
        <v>10</v>
      </c>
      <c r="B39" s="141" t="s">
        <v>1</v>
      </c>
      <c r="C39" s="142" t="s">
        <v>8</v>
      </c>
    </row>
    <row r="40" spans="1:3" ht="12.75">
      <c r="A40" s="159" t="s">
        <v>238</v>
      </c>
      <c r="B40" s="160">
        <v>28721</v>
      </c>
      <c r="C40" s="145" t="s">
        <v>130</v>
      </c>
    </row>
    <row r="41" spans="1:3" ht="12.75">
      <c r="A41" s="169"/>
      <c r="B41" s="162"/>
      <c r="C41" s="171"/>
    </row>
    <row r="42" spans="1:3" ht="12.75">
      <c r="A42" s="169"/>
      <c r="B42" s="162"/>
      <c r="C42" s="171"/>
    </row>
    <row r="43" spans="1:3" ht="13.5" thickBot="1">
      <c r="A43" s="169"/>
      <c r="B43" s="170" t="s">
        <v>132</v>
      </c>
      <c r="C43" s="171"/>
    </row>
    <row r="44" spans="1:3" ht="13.5" thickBot="1">
      <c r="A44" s="141" t="s">
        <v>10</v>
      </c>
      <c r="B44" s="141" t="s">
        <v>1</v>
      </c>
      <c r="C44" s="142" t="s">
        <v>8</v>
      </c>
    </row>
    <row r="45" spans="1:3" ht="12.75">
      <c r="A45" s="159" t="s">
        <v>237</v>
      </c>
      <c r="B45" s="160">
        <v>28648</v>
      </c>
      <c r="C45" s="145" t="s">
        <v>133</v>
      </c>
    </row>
  </sheetData>
  <sheetProtection password="888A" sheet="1" objects="1" scenarios="1"/>
  <mergeCells count="4">
    <mergeCell ref="A1:C1"/>
    <mergeCell ref="A7:C7"/>
    <mergeCell ref="A16:C16"/>
    <mergeCell ref="A22:C2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/>
  <dimension ref="A1:J54"/>
  <sheetViews>
    <sheetView workbookViewId="0" topLeftCell="A37">
      <selection activeCell="E32" sqref="E32"/>
    </sheetView>
  </sheetViews>
  <sheetFormatPr defaultColWidth="9.140625" defaultRowHeight="12.75"/>
  <cols>
    <col min="1" max="1" width="3.8515625" style="31" customWidth="1"/>
    <col min="2" max="2" width="28.140625" style="31" customWidth="1"/>
    <col min="3" max="3" width="13.7109375" style="136" customWidth="1"/>
    <col min="4" max="4" width="36.8515625" style="31" hidden="1" customWidth="1"/>
    <col min="5" max="5" width="53.57421875" style="31" customWidth="1"/>
    <col min="6" max="16384" width="9.140625" style="31" customWidth="1"/>
  </cols>
  <sheetData>
    <row r="1" spans="1:5" ht="18">
      <c r="A1" s="179" t="s">
        <v>226</v>
      </c>
      <c r="B1" s="179"/>
      <c r="C1" s="179"/>
      <c r="D1" s="179"/>
      <c r="E1" s="179"/>
    </row>
    <row r="3" spans="1:5" ht="25.5">
      <c r="A3" s="114"/>
      <c r="B3" s="115" t="s">
        <v>10</v>
      </c>
      <c r="C3" s="116" t="s">
        <v>13</v>
      </c>
      <c r="D3" s="115" t="s">
        <v>11</v>
      </c>
      <c r="E3" s="115" t="s">
        <v>12</v>
      </c>
    </row>
    <row r="4" spans="1:5" ht="12.75">
      <c r="A4" s="117"/>
      <c r="B4" s="118" t="s">
        <v>194</v>
      </c>
      <c r="C4" s="119"/>
      <c r="D4" s="117"/>
      <c r="E4" s="117"/>
    </row>
    <row r="5" spans="1:5" ht="12.75">
      <c r="A5" s="117">
        <v>1</v>
      </c>
      <c r="B5" s="120" t="s">
        <v>70</v>
      </c>
      <c r="C5" s="119">
        <v>28723</v>
      </c>
      <c r="D5" s="117"/>
      <c r="E5" s="120" t="s">
        <v>195</v>
      </c>
    </row>
    <row r="6" spans="1:5" ht="12.75">
      <c r="A6" s="117">
        <v>2</v>
      </c>
      <c r="B6" s="120" t="s">
        <v>35</v>
      </c>
      <c r="C6" s="119">
        <v>29923</v>
      </c>
      <c r="D6" s="121"/>
      <c r="E6" s="122" t="s">
        <v>196</v>
      </c>
    </row>
    <row r="7" spans="1:5" ht="12.75">
      <c r="A7" s="117"/>
      <c r="B7" s="120"/>
      <c r="C7" s="119"/>
      <c r="D7" s="117"/>
      <c r="E7" s="120"/>
    </row>
    <row r="8" spans="1:5" ht="12.75">
      <c r="A8" s="117"/>
      <c r="B8" s="118" t="s">
        <v>17</v>
      </c>
      <c r="C8" s="119"/>
      <c r="D8" s="117"/>
      <c r="E8" s="117"/>
    </row>
    <row r="9" spans="1:5" ht="12.75">
      <c r="A9" s="117">
        <v>1</v>
      </c>
      <c r="B9" s="120" t="s">
        <v>25</v>
      </c>
      <c r="C9" s="119">
        <v>27908</v>
      </c>
      <c r="D9" s="117"/>
      <c r="E9" s="123" t="s">
        <v>26</v>
      </c>
    </row>
    <row r="10" spans="1:5" ht="12.75">
      <c r="A10" s="117">
        <v>2</v>
      </c>
      <c r="B10" s="123" t="s">
        <v>109</v>
      </c>
      <c r="C10" s="119">
        <v>30298</v>
      </c>
      <c r="D10" s="117"/>
      <c r="E10" s="123" t="s">
        <v>197</v>
      </c>
    </row>
    <row r="11" spans="1:5" ht="12.75">
      <c r="A11" s="117">
        <v>3</v>
      </c>
      <c r="B11" s="123" t="s">
        <v>193</v>
      </c>
      <c r="C11" s="119">
        <v>29661</v>
      </c>
      <c r="D11" s="117"/>
      <c r="E11" s="123" t="s">
        <v>123</v>
      </c>
    </row>
    <row r="12" spans="1:5" ht="12.75">
      <c r="A12" s="117">
        <v>4</v>
      </c>
      <c r="B12" s="124" t="s">
        <v>124</v>
      </c>
      <c r="C12" s="125">
        <v>28255</v>
      </c>
      <c r="D12" s="117"/>
      <c r="E12" s="120" t="s">
        <v>50</v>
      </c>
    </row>
    <row r="13" spans="1:5" ht="12.75">
      <c r="A13" s="117">
        <v>5</v>
      </c>
      <c r="B13" s="126" t="s">
        <v>198</v>
      </c>
      <c r="C13" s="119">
        <v>27666</v>
      </c>
      <c r="D13" s="117"/>
      <c r="E13" s="123" t="s">
        <v>112</v>
      </c>
    </row>
    <row r="14" spans="1:5" ht="12.75">
      <c r="A14" s="117">
        <v>6</v>
      </c>
      <c r="B14" s="123" t="s">
        <v>140</v>
      </c>
      <c r="C14" s="119">
        <v>28598</v>
      </c>
      <c r="D14" s="117"/>
      <c r="E14" s="123" t="s">
        <v>199</v>
      </c>
    </row>
    <row r="15" spans="1:5" ht="12.75">
      <c r="A15" s="117">
        <v>7</v>
      </c>
      <c r="B15" s="123" t="s">
        <v>30</v>
      </c>
      <c r="C15" s="119">
        <v>27667</v>
      </c>
      <c r="D15" s="117"/>
      <c r="E15" s="123" t="s">
        <v>31</v>
      </c>
    </row>
    <row r="16" spans="1:5" ht="12.75">
      <c r="A16" s="117">
        <v>8</v>
      </c>
      <c r="B16" s="120" t="s">
        <v>200</v>
      </c>
      <c r="C16" s="119">
        <v>29940</v>
      </c>
      <c r="D16" s="117"/>
      <c r="E16" s="123" t="s">
        <v>64</v>
      </c>
    </row>
    <row r="17" spans="1:5" ht="14.25">
      <c r="A17" s="117">
        <v>9</v>
      </c>
      <c r="B17" s="123" t="s">
        <v>201</v>
      </c>
      <c r="C17" s="119">
        <v>29711</v>
      </c>
      <c r="D17" s="117"/>
      <c r="E17" s="127" t="s">
        <v>72</v>
      </c>
    </row>
    <row r="18" spans="1:5" ht="12.75">
      <c r="A18" s="117">
        <v>10</v>
      </c>
      <c r="B18" s="123" t="s">
        <v>117</v>
      </c>
      <c r="C18" s="119">
        <v>29530</v>
      </c>
      <c r="D18" s="121"/>
      <c r="E18" s="123" t="s">
        <v>197</v>
      </c>
    </row>
    <row r="19" spans="1:5" ht="12.75">
      <c r="A19" s="117">
        <v>11</v>
      </c>
      <c r="B19" s="120" t="s">
        <v>229</v>
      </c>
      <c r="C19" s="119">
        <v>33003</v>
      </c>
      <c r="D19" s="117"/>
      <c r="E19" s="120" t="s">
        <v>45</v>
      </c>
    </row>
    <row r="20" spans="1:5" ht="12.75">
      <c r="A20" s="117">
        <v>12</v>
      </c>
      <c r="B20" s="123" t="s">
        <v>125</v>
      </c>
      <c r="C20" s="119">
        <v>27792</v>
      </c>
      <c r="D20" s="117"/>
      <c r="E20" s="120" t="s">
        <v>50</v>
      </c>
    </row>
    <row r="21" spans="1:5" ht="12.75">
      <c r="A21" s="117">
        <v>13</v>
      </c>
      <c r="B21" s="120" t="s">
        <v>202</v>
      </c>
      <c r="C21" s="119">
        <v>21596</v>
      </c>
      <c r="D21" s="117"/>
      <c r="E21" s="120" t="s">
        <v>203</v>
      </c>
    </row>
    <row r="22" spans="1:5" ht="12.75">
      <c r="A22" s="117">
        <v>14</v>
      </c>
      <c r="B22" s="126" t="s">
        <v>204</v>
      </c>
      <c r="C22" s="119">
        <v>30434</v>
      </c>
      <c r="D22" s="117"/>
      <c r="E22" s="123" t="s">
        <v>50</v>
      </c>
    </row>
    <row r="23" spans="1:5" ht="12.75">
      <c r="A23" s="117">
        <v>15</v>
      </c>
      <c r="B23" s="123" t="s">
        <v>205</v>
      </c>
      <c r="C23" s="119">
        <v>32178</v>
      </c>
      <c r="D23" s="117"/>
      <c r="E23" s="123" t="s">
        <v>48</v>
      </c>
    </row>
    <row r="24" spans="1:5" ht="12.75">
      <c r="A24" s="117">
        <v>16</v>
      </c>
      <c r="B24" s="126" t="s">
        <v>152</v>
      </c>
      <c r="C24" s="119">
        <v>29137</v>
      </c>
      <c r="D24" s="117"/>
      <c r="E24" s="123" t="s">
        <v>50</v>
      </c>
    </row>
    <row r="25" spans="1:5" ht="12.75">
      <c r="A25" s="117">
        <v>17</v>
      </c>
      <c r="B25" s="123" t="s">
        <v>52</v>
      </c>
      <c r="C25" s="119">
        <v>23927</v>
      </c>
      <c r="D25" s="117"/>
      <c r="E25" s="123" t="s">
        <v>50</v>
      </c>
    </row>
    <row r="26" spans="1:5" ht="12.75">
      <c r="A26" s="117"/>
      <c r="B26" s="123"/>
      <c r="C26" s="119"/>
      <c r="D26" s="117"/>
      <c r="E26" s="123"/>
    </row>
    <row r="27" spans="1:5" ht="12.75">
      <c r="A27" s="128"/>
      <c r="B27" s="129" t="s">
        <v>19</v>
      </c>
      <c r="C27" s="119"/>
      <c r="D27" s="117"/>
      <c r="E27" s="130"/>
    </row>
    <row r="28" spans="1:5" ht="12.75">
      <c r="A28" s="128">
        <v>1</v>
      </c>
      <c r="B28" s="123" t="s">
        <v>207</v>
      </c>
      <c r="C28" s="119">
        <v>31869</v>
      </c>
      <c r="D28" s="117"/>
      <c r="E28" s="120" t="s">
        <v>206</v>
      </c>
    </row>
    <row r="29" spans="1:5" ht="12.75">
      <c r="A29" s="128">
        <v>2</v>
      </c>
      <c r="B29" s="123" t="s">
        <v>108</v>
      </c>
      <c r="C29" s="119">
        <v>27390</v>
      </c>
      <c r="D29" s="117"/>
      <c r="E29" s="123" t="s">
        <v>123</v>
      </c>
    </row>
    <row r="30" spans="1:5" ht="12.75">
      <c r="A30" s="128">
        <v>3</v>
      </c>
      <c r="B30" s="120" t="s">
        <v>71</v>
      </c>
      <c r="C30" s="119">
        <v>26915</v>
      </c>
      <c r="D30" s="117"/>
      <c r="E30" s="120" t="s">
        <v>131</v>
      </c>
    </row>
    <row r="31" spans="1:5" ht="12.75">
      <c r="A31" s="128">
        <v>4</v>
      </c>
      <c r="B31" s="120" t="s">
        <v>208</v>
      </c>
      <c r="C31" s="119">
        <v>28233</v>
      </c>
      <c r="D31" s="117"/>
      <c r="E31" s="120" t="s">
        <v>209</v>
      </c>
    </row>
    <row r="32" spans="1:5" ht="12.75">
      <c r="A32" s="128">
        <v>5</v>
      </c>
      <c r="B32" s="120" t="s">
        <v>210</v>
      </c>
      <c r="C32" s="119">
        <v>29686</v>
      </c>
      <c r="D32" s="117"/>
      <c r="E32" s="120" t="s">
        <v>211</v>
      </c>
    </row>
    <row r="33" spans="1:5" ht="12.75">
      <c r="A33" s="128">
        <v>6</v>
      </c>
      <c r="B33" s="120" t="s">
        <v>57</v>
      </c>
      <c r="C33" s="119">
        <v>24446</v>
      </c>
      <c r="D33" s="117"/>
      <c r="E33" s="120" t="s">
        <v>212</v>
      </c>
    </row>
    <row r="34" spans="1:5" ht="12.75">
      <c r="A34" s="128">
        <v>7</v>
      </c>
      <c r="B34" s="120" t="s">
        <v>234</v>
      </c>
      <c r="C34" s="119">
        <v>30437</v>
      </c>
      <c r="D34" s="117"/>
      <c r="E34" s="120" t="s">
        <v>58</v>
      </c>
    </row>
    <row r="35" spans="1:5" ht="12.75">
      <c r="A35" s="128"/>
      <c r="B35" s="120"/>
      <c r="C35" s="119"/>
      <c r="D35" s="117"/>
      <c r="E35" s="117"/>
    </row>
    <row r="36" spans="1:5" ht="12.75">
      <c r="A36" s="128"/>
      <c r="B36" s="120"/>
      <c r="C36" s="119"/>
      <c r="D36" s="117"/>
      <c r="E36" s="120"/>
    </row>
    <row r="37" spans="1:5" ht="12.75">
      <c r="A37" s="128"/>
      <c r="B37" s="131" t="s">
        <v>213</v>
      </c>
      <c r="C37" s="132"/>
      <c r="D37" s="117"/>
      <c r="E37" s="130"/>
    </row>
    <row r="38" spans="1:5" ht="12.75">
      <c r="A38" s="128">
        <v>1</v>
      </c>
      <c r="B38" s="120" t="s">
        <v>81</v>
      </c>
      <c r="C38" s="119">
        <v>24400</v>
      </c>
      <c r="D38" s="117"/>
      <c r="E38" s="120" t="s">
        <v>82</v>
      </c>
    </row>
    <row r="39" spans="1:5" ht="12.75">
      <c r="A39" s="128">
        <v>2</v>
      </c>
      <c r="B39" s="126" t="s">
        <v>232</v>
      </c>
      <c r="C39" s="119">
        <v>31195</v>
      </c>
      <c r="D39" s="117"/>
      <c r="E39" s="123" t="s">
        <v>233</v>
      </c>
    </row>
    <row r="40" spans="1:5" ht="12.75">
      <c r="A40" s="128">
        <v>3</v>
      </c>
      <c r="B40" s="123" t="s">
        <v>235</v>
      </c>
      <c r="C40" s="119">
        <v>25745</v>
      </c>
      <c r="D40" s="117"/>
      <c r="E40" s="123" t="s">
        <v>78</v>
      </c>
    </row>
    <row r="41" spans="1:5" ht="12.75">
      <c r="A41" s="128">
        <v>4</v>
      </c>
      <c r="B41" s="126" t="s">
        <v>190</v>
      </c>
      <c r="C41" s="119">
        <v>32511</v>
      </c>
      <c r="D41" s="117"/>
      <c r="E41" s="123" t="s">
        <v>191</v>
      </c>
    </row>
    <row r="42" spans="1:5" ht="12.75">
      <c r="A42" s="128">
        <v>5</v>
      </c>
      <c r="B42" s="120" t="s">
        <v>89</v>
      </c>
      <c r="C42" s="119">
        <v>31991</v>
      </c>
      <c r="D42" s="117"/>
      <c r="E42" s="120" t="s">
        <v>215</v>
      </c>
    </row>
    <row r="43" spans="1:5" ht="12.75">
      <c r="A43" s="128">
        <v>6</v>
      </c>
      <c r="B43" s="120" t="s">
        <v>214</v>
      </c>
      <c r="C43" s="119">
        <v>28088</v>
      </c>
      <c r="D43" s="117"/>
      <c r="E43" s="123" t="s">
        <v>78</v>
      </c>
    </row>
    <row r="44" spans="1:5" ht="12.75">
      <c r="A44" s="128">
        <v>7</v>
      </c>
      <c r="B44" s="126" t="s">
        <v>218</v>
      </c>
      <c r="C44" s="119">
        <v>32220</v>
      </c>
      <c r="D44" s="117"/>
      <c r="E44" s="123" t="s">
        <v>68</v>
      </c>
    </row>
    <row r="45" spans="1:5" ht="12.75">
      <c r="A45" s="128">
        <v>8</v>
      </c>
      <c r="B45" s="126" t="s">
        <v>216</v>
      </c>
      <c r="C45" s="119">
        <v>27813</v>
      </c>
      <c r="D45" s="117"/>
      <c r="E45" s="123" t="s">
        <v>217</v>
      </c>
    </row>
    <row r="46" spans="1:5" ht="12.75">
      <c r="A46" s="128"/>
      <c r="B46" s="126"/>
      <c r="C46" s="119"/>
      <c r="D46" s="117"/>
      <c r="E46" s="123"/>
    </row>
    <row r="47" spans="1:5" ht="12.75">
      <c r="A47" s="128"/>
      <c r="B47" s="118" t="s">
        <v>219</v>
      </c>
      <c r="C47" s="119"/>
      <c r="D47" s="117"/>
      <c r="E47" s="130"/>
    </row>
    <row r="48" spans="1:10" ht="12.75">
      <c r="A48" s="128">
        <v>1</v>
      </c>
      <c r="B48" s="120" t="s">
        <v>59</v>
      </c>
      <c r="C48" s="119">
        <v>24064</v>
      </c>
      <c r="D48" s="117"/>
      <c r="E48" s="120" t="s">
        <v>60</v>
      </c>
      <c r="F48" s="133"/>
      <c r="G48" s="133"/>
      <c r="H48" s="134"/>
      <c r="I48" s="36"/>
      <c r="J48" s="135"/>
    </row>
    <row r="49" spans="1:5" ht="12.75">
      <c r="A49" s="128">
        <v>2</v>
      </c>
      <c r="B49" s="120" t="s">
        <v>107</v>
      </c>
      <c r="C49" s="119">
        <v>32745</v>
      </c>
      <c r="D49" s="117"/>
      <c r="E49" s="120" t="s">
        <v>36</v>
      </c>
    </row>
    <row r="50" spans="1:5" ht="12.75">
      <c r="A50" s="128">
        <v>3</v>
      </c>
      <c r="B50" s="124" t="s">
        <v>220</v>
      </c>
      <c r="C50" s="125">
        <v>28652</v>
      </c>
      <c r="D50" s="117"/>
      <c r="E50" s="120" t="s">
        <v>221</v>
      </c>
    </row>
    <row r="51" spans="1:9" ht="12.75">
      <c r="A51" s="117">
        <v>4</v>
      </c>
      <c r="B51" s="120" t="s">
        <v>222</v>
      </c>
      <c r="C51" s="119">
        <v>33030</v>
      </c>
      <c r="D51" s="117"/>
      <c r="E51" s="120" t="s">
        <v>223</v>
      </c>
      <c r="F51" s="133"/>
      <c r="G51" s="133"/>
      <c r="H51" s="133"/>
      <c r="I51" s="36"/>
    </row>
    <row r="52" spans="1:5" ht="12.75">
      <c r="A52" s="128"/>
      <c r="B52" s="123"/>
      <c r="C52" s="119"/>
      <c r="D52" s="117"/>
      <c r="E52" s="130"/>
    </row>
    <row r="53" spans="1:5" ht="12.75">
      <c r="A53" s="128"/>
      <c r="B53" s="118" t="s">
        <v>224</v>
      </c>
      <c r="C53" s="119"/>
      <c r="D53" s="117"/>
      <c r="E53" s="120"/>
    </row>
    <row r="54" spans="1:5" ht="12.75">
      <c r="A54" s="128">
        <v>1</v>
      </c>
      <c r="B54" s="120" t="s">
        <v>63</v>
      </c>
      <c r="C54" s="119">
        <v>24100</v>
      </c>
      <c r="D54" s="117"/>
      <c r="E54" s="120" t="s">
        <v>225</v>
      </c>
    </row>
  </sheetData>
  <sheetProtection password="888A" sheet="1"/>
  <mergeCells count="1">
    <mergeCell ref="A1:E1"/>
  </mergeCells>
  <printOptions horizontalCentered="1"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8"/>
  <dimension ref="A1:E172"/>
  <sheetViews>
    <sheetView tabSelected="1" zoomScalePageLayoutView="0" workbookViewId="0" topLeftCell="A13">
      <selection activeCell="B26" sqref="B26"/>
    </sheetView>
  </sheetViews>
  <sheetFormatPr defaultColWidth="9.140625" defaultRowHeight="12.75"/>
  <cols>
    <col min="1" max="1" width="3.8515625" style="0" customWidth="1"/>
    <col min="2" max="2" width="27.7109375" style="0" customWidth="1"/>
    <col min="3" max="3" width="10.140625" style="17" bestFit="1" customWidth="1"/>
    <col min="4" max="4" width="76.7109375" style="0" customWidth="1"/>
    <col min="5" max="5" width="29.140625" style="0" customWidth="1"/>
  </cols>
  <sheetData>
    <row r="1" spans="2:5" ht="18">
      <c r="B1" s="180" t="s">
        <v>153</v>
      </c>
      <c r="C1" s="180"/>
      <c r="D1" s="180"/>
      <c r="E1" s="180"/>
    </row>
    <row r="3" spans="1:5" ht="25.5">
      <c r="A3" s="50"/>
      <c r="B3" s="51" t="s">
        <v>10</v>
      </c>
      <c r="C3" s="52" t="s">
        <v>14</v>
      </c>
      <c r="D3" s="51" t="s">
        <v>11</v>
      </c>
      <c r="E3" s="51" t="s">
        <v>12</v>
      </c>
    </row>
    <row r="4" spans="1:5" s="45" customFormat="1" ht="12.75">
      <c r="A4" s="79">
        <v>1</v>
      </c>
      <c r="B4" s="84" t="s">
        <v>154</v>
      </c>
      <c r="C4" s="85">
        <v>30607</v>
      </c>
      <c r="D4" s="84" t="s">
        <v>155</v>
      </c>
      <c r="E4" s="92" t="s">
        <v>156</v>
      </c>
    </row>
    <row r="5" spans="1:5" ht="12.75">
      <c r="A5" s="44">
        <v>2</v>
      </c>
      <c r="B5" s="78" t="s">
        <v>157</v>
      </c>
      <c r="C5" s="86">
        <v>27673</v>
      </c>
      <c r="D5" s="78" t="s">
        <v>158</v>
      </c>
      <c r="E5" s="89" t="s">
        <v>159</v>
      </c>
    </row>
    <row r="6" spans="1:5" ht="15" customHeight="1">
      <c r="A6" s="44">
        <v>3</v>
      </c>
      <c r="B6" s="78" t="s">
        <v>160</v>
      </c>
      <c r="C6" s="86">
        <v>30340</v>
      </c>
      <c r="D6" s="78" t="s">
        <v>158</v>
      </c>
      <c r="E6" s="87" t="s">
        <v>159</v>
      </c>
    </row>
    <row r="7" spans="1:5" ht="15" customHeight="1">
      <c r="A7" s="11">
        <v>4</v>
      </c>
      <c r="B7" s="78" t="s">
        <v>161</v>
      </c>
      <c r="C7" s="27">
        <v>23539</v>
      </c>
      <c r="D7" s="78" t="s">
        <v>155</v>
      </c>
      <c r="E7" s="89" t="s">
        <v>162</v>
      </c>
    </row>
    <row r="8" spans="1:5" ht="15" customHeight="1">
      <c r="A8" s="11">
        <v>5</v>
      </c>
      <c r="B8" s="78" t="s">
        <v>244</v>
      </c>
      <c r="C8" s="27">
        <v>27243</v>
      </c>
      <c r="D8" s="78" t="s">
        <v>186</v>
      </c>
      <c r="E8" s="89"/>
    </row>
    <row r="9" spans="1:5" ht="12.75">
      <c r="A9" s="44">
        <v>6</v>
      </c>
      <c r="B9" s="78" t="s">
        <v>163</v>
      </c>
      <c r="C9" s="27">
        <v>29225</v>
      </c>
      <c r="D9" s="78" t="s">
        <v>158</v>
      </c>
      <c r="E9" s="89" t="s">
        <v>159</v>
      </c>
    </row>
    <row r="10" spans="1:5" ht="12.75">
      <c r="A10" s="44">
        <v>7</v>
      </c>
      <c r="B10" s="78" t="s">
        <v>164</v>
      </c>
      <c r="C10" s="43">
        <v>23279</v>
      </c>
      <c r="D10" s="78" t="s">
        <v>165</v>
      </c>
      <c r="E10" s="89" t="s">
        <v>166</v>
      </c>
    </row>
    <row r="11" spans="1:5" ht="12.75">
      <c r="A11" s="44">
        <v>8</v>
      </c>
      <c r="B11" s="78" t="s">
        <v>243</v>
      </c>
      <c r="C11" s="43">
        <v>27337</v>
      </c>
      <c r="D11" s="78" t="s">
        <v>186</v>
      </c>
      <c r="E11" s="89" t="s">
        <v>246</v>
      </c>
    </row>
    <row r="12" spans="1:5" ht="12.75">
      <c r="A12" s="11">
        <v>9</v>
      </c>
      <c r="B12" s="78" t="s">
        <v>167</v>
      </c>
      <c r="C12" s="86">
        <v>32701</v>
      </c>
      <c r="D12" s="78" t="s">
        <v>168</v>
      </c>
      <c r="E12" s="89" t="s">
        <v>48</v>
      </c>
    </row>
    <row r="13" spans="1:5" ht="12.75">
      <c r="A13" s="44">
        <v>10</v>
      </c>
      <c r="B13" s="88" t="s">
        <v>169</v>
      </c>
      <c r="C13" s="86">
        <v>27205</v>
      </c>
      <c r="D13" s="88" t="s">
        <v>158</v>
      </c>
      <c r="E13" s="89" t="s">
        <v>170</v>
      </c>
    </row>
    <row r="14" spans="1:5" ht="12.75">
      <c r="A14" s="44">
        <v>11</v>
      </c>
      <c r="B14" s="78" t="s">
        <v>171</v>
      </c>
      <c r="C14" s="43">
        <v>33309</v>
      </c>
      <c r="D14" s="28" t="s">
        <v>172</v>
      </c>
      <c r="E14" s="89" t="s">
        <v>173</v>
      </c>
    </row>
    <row r="15" spans="1:5" ht="12.75">
      <c r="A15" s="11">
        <v>12</v>
      </c>
      <c r="B15" s="78" t="s">
        <v>174</v>
      </c>
      <c r="C15" s="43" t="s">
        <v>175</v>
      </c>
      <c r="D15" s="78" t="s">
        <v>158</v>
      </c>
      <c r="E15" s="89" t="s">
        <v>159</v>
      </c>
    </row>
    <row r="16" spans="1:5" ht="12.75">
      <c r="A16" s="44">
        <v>13</v>
      </c>
      <c r="B16" s="88" t="s">
        <v>176</v>
      </c>
      <c r="C16" s="86">
        <v>31524</v>
      </c>
      <c r="D16" s="78" t="s">
        <v>158</v>
      </c>
      <c r="E16" s="89" t="s">
        <v>159</v>
      </c>
    </row>
    <row r="17" spans="1:5" ht="12.75">
      <c r="A17" s="44">
        <v>14</v>
      </c>
      <c r="B17" s="78" t="s">
        <v>177</v>
      </c>
      <c r="C17" s="43">
        <v>21598</v>
      </c>
      <c r="D17" s="78" t="s">
        <v>178</v>
      </c>
      <c r="E17" s="89" t="s">
        <v>179</v>
      </c>
    </row>
    <row r="18" spans="1:5" ht="12.75">
      <c r="A18" s="11">
        <v>15</v>
      </c>
      <c r="B18" s="78" t="s">
        <v>180</v>
      </c>
      <c r="C18" s="43">
        <v>30998</v>
      </c>
      <c r="D18" s="78" t="s">
        <v>158</v>
      </c>
      <c r="E18" s="89" t="s">
        <v>159</v>
      </c>
    </row>
    <row r="19" spans="1:5" ht="12.75">
      <c r="A19" s="11">
        <v>16</v>
      </c>
      <c r="B19" s="78" t="s">
        <v>245</v>
      </c>
      <c r="C19" s="43">
        <v>26688</v>
      </c>
      <c r="D19" s="78" t="s">
        <v>186</v>
      </c>
      <c r="E19" s="89" t="s">
        <v>247</v>
      </c>
    </row>
    <row r="20" spans="1:5" ht="12.75">
      <c r="A20" s="44">
        <v>17</v>
      </c>
      <c r="B20" s="78" t="s">
        <v>181</v>
      </c>
      <c r="C20" s="86">
        <v>28902</v>
      </c>
      <c r="D20" s="77" t="s">
        <v>182</v>
      </c>
      <c r="E20" s="89" t="s">
        <v>56</v>
      </c>
    </row>
    <row r="21" spans="1:5" ht="12.75">
      <c r="A21" s="44">
        <v>18</v>
      </c>
      <c r="B21" s="34" t="s">
        <v>183</v>
      </c>
      <c r="C21" s="86">
        <v>22601</v>
      </c>
      <c r="D21" s="78" t="s">
        <v>155</v>
      </c>
      <c r="E21" s="89" t="s">
        <v>184</v>
      </c>
    </row>
    <row r="22" spans="1:5" ht="12.75">
      <c r="A22" s="11">
        <v>19</v>
      </c>
      <c r="B22" s="78" t="s">
        <v>185</v>
      </c>
      <c r="C22" s="86">
        <v>30031</v>
      </c>
      <c r="D22" s="78" t="s">
        <v>186</v>
      </c>
      <c r="E22" s="89" t="s">
        <v>60</v>
      </c>
    </row>
    <row r="23" spans="1:5" ht="12.75">
      <c r="A23" s="172">
        <v>20</v>
      </c>
      <c r="B23" s="78" t="s">
        <v>187</v>
      </c>
      <c r="C23" s="173">
        <v>22004</v>
      </c>
      <c r="D23" s="78" t="s">
        <v>188</v>
      </c>
      <c r="E23" s="89" t="s">
        <v>135</v>
      </c>
    </row>
    <row r="24" spans="1:5" ht="12.75">
      <c r="A24" s="172">
        <v>21</v>
      </c>
      <c r="B24" s="78" t="s">
        <v>189</v>
      </c>
      <c r="C24" s="173">
        <v>31908</v>
      </c>
      <c r="D24" s="78" t="s">
        <v>188</v>
      </c>
      <c r="E24" s="89" t="s">
        <v>56</v>
      </c>
    </row>
    <row r="25" spans="1:5" ht="12.75">
      <c r="A25" s="174"/>
      <c r="B25" s="83"/>
      <c r="C25" s="175"/>
      <c r="D25" s="83"/>
      <c r="E25" s="176"/>
    </row>
    <row r="26" ht="12.75">
      <c r="C26" s="72"/>
    </row>
    <row r="27" ht="12.75">
      <c r="C27" s="72"/>
    </row>
    <row r="28" ht="12.75">
      <c r="C28" s="72"/>
    </row>
    <row r="29" ht="12.75">
      <c r="C29" s="72"/>
    </row>
    <row r="30" ht="12.75">
      <c r="C30" s="72"/>
    </row>
    <row r="31" ht="12.75">
      <c r="C31" s="72"/>
    </row>
    <row r="32" ht="12.75">
      <c r="C32" s="72"/>
    </row>
    <row r="33" ht="12.75">
      <c r="C33" s="72"/>
    </row>
    <row r="34" ht="12.75">
      <c r="C34" s="72"/>
    </row>
    <row r="35" ht="12.75">
      <c r="C35" s="72"/>
    </row>
    <row r="36" ht="12.75">
      <c r="C36" s="72"/>
    </row>
    <row r="37" ht="12.75">
      <c r="C37" s="72"/>
    </row>
    <row r="38" ht="12.75">
      <c r="C38" s="72"/>
    </row>
    <row r="39" ht="12.75">
      <c r="C39" s="72"/>
    </row>
    <row r="40" ht="12.75">
      <c r="C40" s="72"/>
    </row>
    <row r="41" ht="12.75">
      <c r="C41" s="72"/>
    </row>
    <row r="42" ht="12.75">
      <c r="C42" s="72"/>
    </row>
    <row r="43" ht="12.75">
      <c r="C43" s="72"/>
    </row>
    <row r="44" ht="12.75">
      <c r="C44" s="72"/>
    </row>
    <row r="45" ht="12.75">
      <c r="C45" s="72"/>
    </row>
    <row r="46" ht="12.75">
      <c r="C46" s="72"/>
    </row>
    <row r="47" ht="12.75">
      <c r="C47" s="72"/>
    </row>
    <row r="48" ht="12.75">
      <c r="C48" s="72"/>
    </row>
    <row r="49" ht="12.75">
      <c r="C49" s="72"/>
    </row>
    <row r="50" ht="12.75">
      <c r="C50" s="72"/>
    </row>
    <row r="51" ht="12.75">
      <c r="C51" s="72"/>
    </row>
    <row r="52" ht="12.75">
      <c r="C52" s="72"/>
    </row>
    <row r="53" ht="12.75">
      <c r="C53" s="72"/>
    </row>
    <row r="54" ht="12.75">
      <c r="C54" s="72"/>
    </row>
    <row r="55" ht="12.75">
      <c r="C55" s="72"/>
    </row>
    <row r="56" ht="12.75">
      <c r="C56" s="72"/>
    </row>
    <row r="57" ht="12.75">
      <c r="C57" s="72"/>
    </row>
    <row r="58" ht="12.75">
      <c r="C58" s="72"/>
    </row>
    <row r="59" ht="12.75">
      <c r="C59" s="72"/>
    </row>
    <row r="60" ht="12.75">
      <c r="C60" s="72"/>
    </row>
    <row r="61" ht="12.75">
      <c r="C61" s="72"/>
    </row>
    <row r="62" ht="12.75">
      <c r="C62" s="72"/>
    </row>
    <row r="63" ht="12.75">
      <c r="C63" s="72"/>
    </row>
    <row r="64" ht="12.75">
      <c r="C64" s="72"/>
    </row>
    <row r="65" ht="12.75">
      <c r="C65" s="72"/>
    </row>
    <row r="66" ht="12.75">
      <c r="C66" s="72"/>
    </row>
    <row r="67" ht="12.75">
      <c r="C67" s="72"/>
    </row>
    <row r="68" ht="12.75">
      <c r="C68" s="72"/>
    </row>
    <row r="69" ht="12.75">
      <c r="C69" s="72"/>
    </row>
    <row r="70" ht="12.75">
      <c r="C70" s="72"/>
    </row>
    <row r="71" ht="12.75">
      <c r="C71" s="72"/>
    </row>
    <row r="72" ht="12.75">
      <c r="C72" s="72"/>
    </row>
    <row r="73" ht="12.75">
      <c r="C73" s="72"/>
    </row>
    <row r="74" ht="12.75">
      <c r="C74" s="72"/>
    </row>
    <row r="75" ht="12.75">
      <c r="C75" s="72"/>
    </row>
    <row r="76" ht="12.75">
      <c r="C76" s="72"/>
    </row>
    <row r="77" ht="12.75">
      <c r="C77" s="72"/>
    </row>
    <row r="78" ht="12.75">
      <c r="C78" s="72"/>
    </row>
    <row r="79" ht="12.75">
      <c r="C79" s="72"/>
    </row>
    <row r="80" ht="12.75">
      <c r="C80" s="72"/>
    </row>
    <row r="81" ht="12.75">
      <c r="C81" s="72"/>
    </row>
    <row r="82" ht="12.75">
      <c r="C82" s="72"/>
    </row>
    <row r="83" ht="12.75">
      <c r="C83" s="72"/>
    </row>
    <row r="84" ht="12.75">
      <c r="C84" s="72"/>
    </row>
    <row r="85" ht="12.75">
      <c r="C85" s="72"/>
    </row>
    <row r="86" ht="12.75">
      <c r="C86" s="72"/>
    </row>
    <row r="87" ht="12.75">
      <c r="C87" s="72"/>
    </row>
    <row r="88" ht="12.75">
      <c r="C88" s="72"/>
    </row>
    <row r="89" ht="12.75">
      <c r="C89" s="72"/>
    </row>
    <row r="90" ht="12.75">
      <c r="C90" s="72"/>
    </row>
    <row r="91" ht="12.75">
      <c r="C91" s="72"/>
    </row>
    <row r="92" ht="12.75">
      <c r="C92" s="72"/>
    </row>
    <row r="93" ht="12.75">
      <c r="C93" s="72"/>
    </row>
    <row r="94" ht="12.75">
      <c r="C94" s="72"/>
    </row>
    <row r="95" ht="12.75">
      <c r="C95" s="72"/>
    </row>
    <row r="96" ht="12.75">
      <c r="C96" s="72"/>
    </row>
    <row r="97" ht="12.75">
      <c r="C97" s="72"/>
    </row>
    <row r="98" ht="12.75">
      <c r="C98" s="72"/>
    </row>
    <row r="99" ht="12.75">
      <c r="C99" s="72"/>
    </row>
    <row r="100" ht="12.75">
      <c r="C100" s="72"/>
    </row>
    <row r="101" ht="12.75">
      <c r="C101" s="72"/>
    </row>
    <row r="102" ht="12.75">
      <c r="C102" s="72"/>
    </row>
    <row r="103" ht="12.75">
      <c r="C103" s="72"/>
    </row>
    <row r="104" ht="12.75">
      <c r="C104" s="72"/>
    </row>
    <row r="105" ht="12.75">
      <c r="C105" s="72"/>
    </row>
    <row r="106" ht="12.75">
      <c r="C106" s="72"/>
    </row>
    <row r="107" ht="12.75">
      <c r="C107" s="72"/>
    </row>
    <row r="108" ht="12.75">
      <c r="C108" s="72"/>
    </row>
    <row r="109" ht="12.75">
      <c r="C109" s="72"/>
    </row>
    <row r="110" ht="12.75">
      <c r="C110" s="72"/>
    </row>
    <row r="111" ht="12.75">
      <c r="C111" s="72"/>
    </row>
    <row r="112" ht="12.75">
      <c r="C112" s="72"/>
    </row>
    <row r="113" ht="12.75">
      <c r="C113" s="72"/>
    </row>
    <row r="114" ht="12.75">
      <c r="C114" s="72"/>
    </row>
    <row r="115" ht="12.75">
      <c r="C115" s="72"/>
    </row>
    <row r="116" ht="12.75">
      <c r="C116" s="72"/>
    </row>
    <row r="117" ht="12.75">
      <c r="C117" s="72"/>
    </row>
    <row r="118" ht="12.75">
      <c r="C118" s="72"/>
    </row>
    <row r="119" ht="12.75">
      <c r="C119" s="72"/>
    </row>
    <row r="120" ht="12.75">
      <c r="C120" s="72"/>
    </row>
    <row r="121" ht="12.75">
      <c r="C121" s="72"/>
    </row>
    <row r="122" ht="12.75">
      <c r="C122" s="72"/>
    </row>
    <row r="123" ht="12.75">
      <c r="C123" s="72"/>
    </row>
    <row r="124" ht="12.75">
      <c r="C124" s="72"/>
    </row>
    <row r="125" ht="12.75">
      <c r="C125" s="72"/>
    </row>
    <row r="126" ht="12.75">
      <c r="C126" s="72"/>
    </row>
    <row r="127" ht="12.75">
      <c r="C127" s="72"/>
    </row>
    <row r="128" ht="12.75">
      <c r="C128" s="72"/>
    </row>
    <row r="129" ht="12.75">
      <c r="C129" s="72"/>
    </row>
    <row r="130" ht="12.75">
      <c r="C130" s="72"/>
    </row>
    <row r="131" ht="12.75">
      <c r="C131" s="72"/>
    </row>
    <row r="132" ht="12.75">
      <c r="C132" s="72"/>
    </row>
    <row r="133" ht="12.75">
      <c r="C133" s="72"/>
    </row>
    <row r="134" ht="12.75">
      <c r="C134" s="72"/>
    </row>
    <row r="135" ht="12.75">
      <c r="C135" s="72"/>
    </row>
    <row r="136" ht="12.75">
      <c r="C136" s="72"/>
    </row>
    <row r="137" ht="12.75">
      <c r="C137" s="72"/>
    </row>
    <row r="138" ht="12.75">
      <c r="C138" s="72"/>
    </row>
    <row r="139" ht="12.75">
      <c r="C139" s="72"/>
    </row>
    <row r="140" ht="12.75">
      <c r="C140" s="72"/>
    </row>
    <row r="141" ht="12.75">
      <c r="C141" s="72"/>
    </row>
    <row r="142" ht="12.75">
      <c r="C142" s="72"/>
    </row>
    <row r="143" ht="12.75">
      <c r="C143" s="72"/>
    </row>
    <row r="144" ht="12.75">
      <c r="C144" s="72"/>
    </row>
    <row r="145" ht="12.75">
      <c r="C145" s="72"/>
    </row>
    <row r="146" ht="12.75">
      <c r="C146" s="72"/>
    </row>
    <row r="147" ht="12.75">
      <c r="C147" s="72"/>
    </row>
    <row r="148" ht="12.75">
      <c r="C148" s="72"/>
    </row>
    <row r="149" ht="12.75">
      <c r="C149" s="72"/>
    </row>
    <row r="150" ht="12.75">
      <c r="C150" s="72"/>
    </row>
    <row r="151" ht="12.75">
      <c r="C151" s="72"/>
    </row>
    <row r="152" ht="12.75">
      <c r="C152" s="72"/>
    </row>
    <row r="153" ht="12.75">
      <c r="C153" s="72"/>
    </row>
    <row r="154" ht="12.75">
      <c r="C154" s="72"/>
    </row>
    <row r="155" ht="12.75">
      <c r="C155" s="72"/>
    </row>
    <row r="156" ht="12.75">
      <c r="C156" s="72"/>
    </row>
    <row r="157" ht="12.75">
      <c r="C157" s="72"/>
    </row>
    <row r="158" ht="12.75">
      <c r="C158" s="72"/>
    </row>
    <row r="159" ht="12.75">
      <c r="C159" s="72"/>
    </row>
    <row r="160" ht="12.75">
      <c r="C160" s="72"/>
    </row>
    <row r="161" ht="12.75">
      <c r="C161" s="72"/>
    </row>
    <row r="162" ht="12.75">
      <c r="C162" s="72"/>
    </row>
    <row r="163" ht="12.75">
      <c r="C163" s="72"/>
    </row>
    <row r="164" ht="12.75">
      <c r="C164" s="72"/>
    </row>
    <row r="165" ht="12.75">
      <c r="C165" s="72"/>
    </row>
    <row r="166" ht="12.75">
      <c r="C166" s="72"/>
    </row>
    <row r="167" ht="12.75">
      <c r="C167" s="72"/>
    </row>
    <row r="168" ht="12.75">
      <c r="C168" s="72"/>
    </row>
    <row r="169" ht="12.75">
      <c r="C169" s="72"/>
    </row>
    <row r="170" ht="12.75">
      <c r="C170" s="72"/>
    </row>
    <row r="171" ht="12.75">
      <c r="C171" s="72"/>
    </row>
    <row r="172" ht="12.75">
      <c r="C172" s="72"/>
    </row>
  </sheetData>
  <sheetProtection/>
  <mergeCells count="1">
    <mergeCell ref="B1:E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2016-11-16T10:48:59Z</cp:lastPrinted>
  <dcterms:created xsi:type="dcterms:W3CDTF">2009-09-04T07:43:19Z</dcterms:created>
  <dcterms:modified xsi:type="dcterms:W3CDTF">2016-11-23T09:19:08Z</dcterms:modified>
  <cp:category/>
  <cp:version/>
  <cp:contentType/>
  <cp:contentStatus/>
</cp:coreProperties>
</file>